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35" windowHeight="9405" activeTab="1"/>
  </bookViews>
  <sheets>
    <sheet name="Hoja4" sheetId="4" r:id="rId1"/>
    <sheet name="Hoja1" sheetId="1" r:id="rId2"/>
    <sheet name="Hoja2" sheetId="2" r:id="rId3"/>
    <sheet name="Hoja3" sheetId="3" r:id="rId4"/>
  </sheets>
  <calcPr calcId="124519"/>
  <pivotCaches>
    <pivotCache cacheId="3" r:id="rId5"/>
  </pivotCaches>
</workbook>
</file>

<file path=xl/calcChain.xml><?xml version="1.0" encoding="utf-8"?>
<calcChain xmlns="http://schemas.openxmlformats.org/spreadsheetml/2006/main">
  <c r="I34" i="1"/>
  <c r="F34"/>
  <c r="B34"/>
  <c r="I33"/>
  <c r="F33"/>
  <c r="B33"/>
  <c r="I27"/>
  <c r="F27"/>
  <c r="B27"/>
  <c r="I21"/>
  <c r="F21"/>
  <c r="B21"/>
  <c r="I15"/>
  <c r="F15"/>
  <c r="B15"/>
  <c r="I9"/>
  <c r="F9"/>
  <c r="B9"/>
  <c r="F26"/>
  <c r="H26" s="1"/>
  <c r="F14"/>
  <c r="H14" s="1"/>
  <c r="F32"/>
  <c r="F20"/>
  <c r="F8"/>
  <c r="H8" s="1"/>
  <c r="F25"/>
  <c r="F13"/>
  <c r="F31"/>
  <c r="F19"/>
  <c r="F7"/>
  <c r="H6"/>
  <c r="F24"/>
  <c r="H24" s="1"/>
  <c r="F12"/>
  <c r="H12" s="1"/>
  <c r="F30"/>
  <c r="H30" s="1"/>
  <c r="F18"/>
  <c r="H18" s="1"/>
  <c r="F6"/>
  <c r="H23"/>
  <c r="F23"/>
  <c r="F11"/>
  <c r="H11" s="1"/>
  <c r="F29"/>
  <c r="H29" s="1"/>
  <c r="F17"/>
  <c r="H17" s="1"/>
  <c r="F5"/>
  <c r="H5" s="1"/>
  <c r="F28"/>
  <c r="H28" s="1"/>
  <c r="F10"/>
  <c r="H10" s="1"/>
  <c r="F22"/>
  <c r="H22" s="1"/>
  <c r="F16"/>
  <c r="H16" s="1"/>
  <c r="H4"/>
</calcChain>
</file>

<file path=xl/sharedStrings.xml><?xml version="1.0" encoding="utf-8"?>
<sst xmlns="http://schemas.openxmlformats.org/spreadsheetml/2006/main" count="124" uniqueCount="33">
  <si>
    <t>COMPARACIÓN DE COTIZACIONES</t>
  </si>
  <si>
    <t>#</t>
  </si>
  <si>
    <t>EMPRESA</t>
  </si>
  <si>
    <t>ARTÍCULO</t>
  </si>
  <si>
    <t>CANTIDAD</t>
  </si>
  <si>
    <t>DESCUENTO</t>
  </si>
  <si>
    <t>VÁLIDO HASTA</t>
  </si>
  <si>
    <t>PRECIO
 UNIT</t>
  </si>
  <si>
    <t>PRECIO 
TOTAL</t>
  </si>
  <si>
    <t>COCHEZ Y CÍA.</t>
  </si>
  <si>
    <t>FRANKLIN JURADO S.A.</t>
  </si>
  <si>
    <t>SUB TOTAL</t>
  </si>
  <si>
    <t>NOVEY</t>
  </si>
  <si>
    <t>DOIT CENTER</t>
  </si>
  <si>
    <t>LA CASA DEL CONSTRUCTOR</t>
  </si>
  <si>
    <t>BLOQUES DE 4"</t>
  </si>
  <si>
    <t>VARILLAS DE ACERO 3/4"</t>
  </si>
  <si>
    <t>PUERTA DE ENTRADA</t>
  </si>
  <si>
    <t>VENTANAS DE PERSINANAS</t>
  </si>
  <si>
    <t>5 DÍAS</t>
  </si>
  <si>
    <t>10 DÍAS</t>
  </si>
  <si>
    <t>15 DÍAS</t>
  </si>
  <si>
    <t>3 DÍAS</t>
  </si>
  <si>
    <t>1 MES</t>
  </si>
  <si>
    <t>SACOS DE CEMENTO</t>
  </si>
  <si>
    <t>Rótulos de fila</t>
  </si>
  <si>
    <t>Total general</t>
  </si>
  <si>
    <t>Suma de PRECIO 
TOTAL</t>
  </si>
  <si>
    <t>Total COCHEZ Y CÍA.</t>
  </si>
  <si>
    <t>Total DOIT CENTER</t>
  </si>
  <si>
    <t>Total FRANKLIN JURADO S.A.</t>
  </si>
  <si>
    <t>Total LA CASA DEL CONSTRUCTOR</t>
  </si>
  <si>
    <t>Total NOVEY</t>
  </si>
</sst>
</file>

<file path=xl/styles.xml><?xml version="1.0" encoding="utf-8"?>
<styleSheet xmlns="http://schemas.openxmlformats.org/spreadsheetml/2006/main">
  <numFmts count="1">
    <numFmt numFmtId="172" formatCode="&quot;B/.&quot;\ #,##0.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7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1" xfId="1" applyFont="1" applyBorder="1"/>
    <xf numFmtId="172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9" fontId="0" fillId="0" borderId="0" xfId="1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studiante" refreshedDate="40513.674476967593" createdVersion="3" refreshedVersion="3" minRefreshableVersion="3" recordCount="25">
  <cacheSource type="worksheet">
    <worksheetSource ref="A3:I32" sheet="Hoja1"/>
  </cacheSource>
  <cacheFields count="10">
    <cacheField name="#" numFmtId="0">
      <sharedItems containsSemiMixedTypes="0" containsString="0" containsNumber="1" containsInteger="1" minValue="1" maxValue="25"/>
    </cacheField>
    <cacheField name="EMPRESA" numFmtId="0">
      <sharedItems count="5">
        <s v="COCHEZ Y CÍA."/>
        <s v="DOIT CENTER"/>
        <s v="FRANKLIN JURADO S.A."/>
        <s v="LA CASA DEL CONSTRUCTOR"/>
        <s v="NOVEY"/>
      </sharedItems>
    </cacheField>
    <cacheField name="ARTÍCULO" numFmtId="0">
      <sharedItems count="5">
        <s v="SACOS DE CEMENTO"/>
        <s v="BLOQUES DE 4&quot;"/>
        <s v="VARILLAS DE ACERO 3/4&quot;"/>
        <s v="PUERTA DE ENTRADA"/>
        <s v="VENTANAS DE PERSINANAS"/>
      </sharedItems>
    </cacheField>
    <cacheField name="CANTIDAD" numFmtId="1">
      <sharedItems containsSemiMixedTypes="0" containsString="0" containsNumber="1" containsInteger="1" minValue="1" maxValue="700"/>
    </cacheField>
    <cacheField name="PRECIO&#10; UNIT" numFmtId="172">
      <sharedItems containsSemiMixedTypes="0" containsString="0" containsNumber="1" minValue="0.5" maxValue="75"/>
    </cacheField>
    <cacheField name="SUB TOTAL" numFmtId="172">
      <sharedItems containsString="0" containsBlank="1" containsNumber="1" minValue="50" maxValue="455"/>
    </cacheField>
    <cacheField name="DESCUENTO" numFmtId="0">
      <sharedItems containsString="0" containsBlank="1" containsNumber="1" minValue="0.02" maxValue="0.15"/>
    </cacheField>
    <cacheField name="PRECIO &#10;TOTAL" numFmtId="172">
      <sharedItems containsSemiMixedTypes="0" containsString="0" containsNumber="1" minValue="50" maxValue="420"/>
    </cacheField>
    <cacheField name="VÁLIDO HASTA" numFmtId="0">
      <sharedItems/>
    </cacheField>
    <cacheField name="TOTAL POR EMPRESA" numFmtId="172">
      <sharedItems containsString="0" containsBlank="1" containsNumber="1" minValue="776.76250000000005" maxValue="929.5875000000000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">
  <r>
    <n v="1"/>
    <x v="0"/>
    <x v="0"/>
    <n v="15"/>
    <n v="10.5"/>
    <m/>
    <m/>
    <n v="157.5"/>
    <s v="5 DÍAS"/>
    <n v="915.05"/>
  </r>
  <r>
    <n v="6"/>
    <x v="0"/>
    <x v="1"/>
    <n v="700"/>
    <n v="0.65"/>
    <n v="455"/>
    <n v="0.15"/>
    <n v="386.75"/>
    <s v="5 DÍAS"/>
    <m/>
  </r>
  <r>
    <n v="11"/>
    <x v="0"/>
    <x v="2"/>
    <n v="7"/>
    <n v="30"/>
    <n v="210"/>
    <n v="0.02"/>
    <n v="205.8"/>
    <s v="5 DÍAS"/>
    <m/>
  </r>
  <r>
    <n v="16"/>
    <x v="0"/>
    <x v="3"/>
    <n v="1"/>
    <n v="75"/>
    <n v="75"/>
    <m/>
    <n v="75"/>
    <s v="5 DÍAS"/>
    <m/>
  </r>
  <r>
    <n v="21"/>
    <x v="0"/>
    <x v="4"/>
    <n v="2"/>
    <n v="50"/>
    <n v="100"/>
    <n v="0.1"/>
    <n v="90"/>
    <s v="5 DÍAS"/>
    <m/>
  </r>
  <r>
    <n v="4"/>
    <x v="1"/>
    <x v="0"/>
    <n v="15"/>
    <n v="10.25"/>
    <n v="153.75"/>
    <n v="0.03"/>
    <n v="149.13749999999999"/>
    <s v="10 DÍAS"/>
    <n v="929.58750000000009"/>
  </r>
  <r>
    <n v="9"/>
    <x v="1"/>
    <x v="1"/>
    <n v="700"/>
    <n v="0.65"/>
    <n v="455"/>
    <n v="0.1"/>
    <n v="409.5"/>
    <s v="10 DÍAS"/>
    <m/>
  </r>
  <r>
    <n v="14"/>
    <x v="1"/>
    <x v="2"/>
    <n v="7"/>
    <n v="35"/>
    <n v="245"/>
    <n v="0.05"/>
    <n v="232.75"/>
    <s v="10 DÍAS"/>
    <m/>
  </r>
  <r>
    <n v="19"/>
    <x v="1"/>
    <x v="3"/>
    <n v="1"/>
    <n v="50"/>
    <n v="50"/>
    <m/>
    <n v="50"/>
    <s v="10 DÍAS"/>
    <m/>
  </r>
  <r>
    <n v="24"/>
    <x v="1"/>
    <x v="4"/>
    <n v="2"/>
    <n v="49"/>
    <n v="98"/>
    <n v="0.1"/>
    <n v="88.2"/>
    <s v="10 DÍAS"/>
    <m/>
  </r>
  <r>
    <n v="2"/>
    <x v="2"/>
    <x v="0"/>
    <n v="15"/>
    <n v="9.4"/>
    <n v="141"/>
    <n v="0.1"/>
    <n v="126.9"/>
    <s v="15 DÍAS"/>
    <n v="878.3"/>
  </r>
  <r>
    <n v="7"/>
    <x v="2"/>
    <x v="1"/>
    <n v="700"/>
    <n v="0.6"/>
    <n v="420"/>
    <m/>
    <n v="420"/>
    <s v="15 DÍAS"/>
    <m/>
  </r>
  <r>
    <n v="12"/>
    <x v="2"/>
    <x v="2"/>
    <n v="7"/>
    <n v="28"/>
    <n v="196"/>
    <n v="0.1"/>
    <n v="176.4"/>
    <s v="15 DÍAS"/>
    <m/>
  </r>
  <r>
    <n v="17"/>
    <x v="2"/>
    <x v="3"/>
    <n v="1"/>
    <n v="65"/>
    <n v="65"/>
    <m/>
    <n v="65"/>
    <s v="15 DÍAS"/>
    <m/>
  </r>
  <r>
    <n v="22"/>
    <x v="2"/>
    <x v="4"/>
    <n v="2"/>
    <n v="45"/>
    <n v="90"/>
    <m/>
    <n v="90"/>
    <s v="15 DÍAS"/>
    <m/>
  </r>
  <r>
    <n v="5"/>
    <x v="3"/>
    <x v="0"/>
    <n v="15"/>
    <n v="9.35"/>
    <n v="140.25"/>
    <n v="0.15"/>
    <n v="119.21250000000001"/>
    <s v="3 DÍAS"/>
    <n v="776.76250000000005"/>
  </r>
  <r>
    <n v="10"/>
    <x v="3"/>
    <x v="1"/>
    <n v="700"/>
    <n v="0.5"/>
    <n v="350"/>
    <n v="0.05"/>
    <n v="332.5"/>
    <s v="3 DÍAS"/>
    <m/>
  </r>
  <r>
    <n v="15"/>
    <x v="3"/>
    <x v="2"/>
    <n v="7"/>
    <n v="27"/>
    <n v="189"/>
    <n v="0.05"/>
    <n v="179.55"/>
    <s v="3 DÍAS"/>
    <m/>
  </r>
  <r>
    <n v="20"/>
    <x v="3"/>
    <x v="3"/>
    <n v="1"/>
    <n v="60"/>
    <n v="60"/>
    <m/>
    <n v="60"/>
    <s v="3 DÍAS"/>
    <m/>
  </r>
  <r>
    <n v="25"/>
    <x v="3"/>
    <x v="4"/>
    <n v="2"/>
    <n v="45"/>
    <n v="90"/>
    <n v="0.05"/>
    <n v="85.5"/>
    <s v="3 DÍAS"/>
    <m/>
  </r>
  <r>
    <n v="3"/>
    <x v="4"/>
    <x v="0"/>
    <n v="15"/>
    <n v="10"/>
    <n v="150"/>
    <n v="0.05"/>
    <n v="142.5"/>
    <s v="1 MES"/>
    <n v="916.80000000000007"/>
  </r>
  <r>
    <n v="8"/>
    <x v="4"/>
    <x v="1"/>
    <n v="700"/>
    <n v="0.63"/>
    <n v="441"/>
    <n v="0.05"/>
    <n v="418.95"/>
    <s v="1 MES"/>
    <m/>
  </r>
  <r>
    <n v="13"/>
    <x v="4"/>
    <x v="2"/>
    <n v="7"/>
    <n v="29"/>
    <n v="203"/>
    <n v="0.05"/>
    <n v="192.85"/>
    <s v="1 MES"/>
    <m/>
  </r>
  <r>
    <n v="18"/>
    <x v="4"/>
    <x v="3"/>
    <n v="1"/>
    <n v="70"/>
    <n v="70"/>
    <n v="0.05"/>
    <n v="66.5"/>
    <s v="1 MES"/>
    <m/>
  </r>
  <r>
    <n v="23"/>
    <x v="4"/>
    <x v="4"/>
    <n v="2"/>
    <n v="48"/>
    <n v="96"/>
    <m/>
    <n v="96"/>
    <s v="1 MES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B34" firstHeaderRow="1" firstDataRow="1" firstDataCol="1"/>
  <pivotFields count="10"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6">
        <item x="1"/>
        <item x="3"/>
        <item x="0"/>
        <item x="2"/>
        <item x="4"/>
        <item t="default"/>
      </items>
    </pivotField>
    <pivotField numFmtId="1" showAll="0"/>
    <pivotField numFmtId="172" showAll="0"/>
    <pivotField showAll="0"/>
    <pivotField showAll="0"/>
    <pivotField dataField="1" numFmtId="172" showAll="0"/>
    <pivotField showAll="0"/>
    <pivotField showAll="0"/>
  </pivotFields>
  <rowFields count="2">
    <field x="1"/>
    <field x="2"/>
  </rowFields>
  <rowItems count="31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1"/>
    </i>
    <i r="1">
      <x v="2"/>
    </i>
    <i r="1">
      <x v="3"/>
    </i>
    <i r="1">
      <x v="4"/>
    </i>
    <i>
      <x v="3"/>
    </i>
    <i r="1">
      <x/>
    </i>
    <i r="1">
      <x v="1"/>
    </i>
    <i r="1">
      <x v="2"/>
    </i>
    <i r="1">
      <x v="3"/>
    </i>
    <i r="1">
      <x v="4"/>
    </i>
    <i>
      <x v="4"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Suma de PRECIO &#10;TOTAL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4"/>
  <sheetViews>
    <sheetView workbookViewId="0">
      <selection activeCell="A3" sqref="A3"/>
    </sheetView>
  </sheetViews>
  <sheetFormatPr baseColWidth="10" defaultRowHeight="15"/>
  <cols>
    <col min="1" max="1" width="29.28515625" bestFit="1" customWidth="1"/>
    <col min="2" max="2" width="22.85546875" bestFit="1" customWidth="1"/>
  </cols>
  <sheetData>
    <row r="3" spans="1:2">
      <c r="A3" s="14" t="s">
        <v>25</v>
      </c>
      <c r="B3" t="s">
        <v>27</v>
      </c>
    </row>
    <row r="4" spans="1:2">
      <c r="A4" s="15" t="s">
        <v>9</v>
      </c>
      <c r="B4" s="17">
        <v>915.05</v>
      </c>
    </row>
    <row r="5" spans="1:2">
      <c r="A5" s="16" t="s">
        <v>15</v>
      </c>
      <c r="B5" s="17">
        <v>386.75</v>
      </c>
    </row>
    <row r="6" spans="1:2">
      <c r="A6" s="16" t="s">
        <v>17</v>
      </c>
      <c r="B6" s="17">
        <v>75</v>
      </c>
    </row>
    <row r="7" spans="1:2">
      <c r="A7" s="16" t="s">
        <v>24</v>
      </c>
      <c r="B7" s="17">
        <v>157.5</v>
      </c>
    </row>
    <row r="8" spans="1:2">
      <c r="A8" s="16" t="s">
        <v>16</v>
      </c>
      <c r="B8" s="17">
        <v>205.8</v>
      </c>
    </row>
    <row r="9" spans="1:2">
      <c r="A9" s="16" t="s">
        <v>18</v>
      </c>
      <c r="B9" s="17">
        <v>90</v>
      </c>
    </row>
    <row r="10" spans="1:2">
      <c r="A10" s="15" t="s">
        <v>13</v>
      </c>
      <c r="B10" s="17">
        <v>929.58750000000009</v>
      </c>
    </row>
    <row r="11" spans="1:2">
      <c r="A11" s="16" t="s">
        <v>15</v>
      </c>
      <c r="B11" s="17">
        <v>409.5</v>
      </c>
    </row>
    <row r="12" spans="1:2">
      <c r="A12" s="16" t="s">
        <v>17</v>
      </c>
      <c r="B12" s="17">
        <v>50</v>
      </c>
    </row>
    <row r="13" spans="1:2">
      <c r="A13" s="16" t="s">
        <v>24</v>
      </c>
      <c r="B13" s="17">
        <v>149.13749999999999</v>
      </c>
    </row>
    <row r="14" spans="1:2">
      <c r="A14" s="16" t="s">
        <v>16</v>
      </c>
      <c r="B14" s="17">
        <v>232.75</v>
      </c>
    </row>
    <row r="15" spans="1:2">
      <c r="A15" s="16" t="s">
        <v>18</v>
      </c>
      <c r="B15" s="17">
        <v>88.2</v>
      </c>
    </row>
    <row r="16" spans="1:2">
      <c r="A16" s="15" t="s">
        <v>10</v>
      </c>
      <c r="B16" s="17">
        <v>878.3</v>
      </c>
    </row>
    <row r="17" spans="1:2">
      <c r="A17" s="16" t="s">
        <v>15</v>
      </c>
      <c r="B17" s="17">
        <v>420</v>
      </c>
    </row>
    <row r="18" spans="1:2">
      <c r="A18" s="16" t="s">
        <v>17</v>
      </c>
      <c r="B18" s="17">
        <v>65</v>
      </c>
    </row>
    <row r="19" spans="1:2">
      <c r="A19" s="16" t="s">
        <v>24</v>
      </c>
      <c r="B19" s="17">
        <v>126.9</v>
      </c>
    </row>
    <row r="20" spans="1:2">
      <c r="A20" s="16" t="s">
        <v>16</v>
      </c>
      <c r="B20" s="17">
        <v>176.4</v>
      </c>
    </row>
    <row r="21" spans="1:2">
      <c r="A21" s="16" t="s">
        <v>18</v>
      </c>
      <c r="B21" s="17">
        <v>90</v>
      </c>
    </row>
    <row r="22" spans="1:2">
      <c r="A22" s="15" t="s">
        <v>14</v>
      </c>
      <c r="B22" s="17">
        <v>776.76250000000005</v>
      </c>
    </row>
    <row r="23" spans="1:2">
      <c r="A23" s="16" t="s">
        <v>15</v>
      </c>
      <c r="B23" s="17">
        <v>332.5</v>
      </c>
    </row>
    <row r="24" spans="1:2">
      <c r="A24" s="16" t="s">
        <v>17</v>
      </c>
      <c r="B24" s="17">
        <v>60</v>
      </c>
    </row>
    <row r="25" spans="1:2">
      <c r="A25" s="16" t="s">
        <v>24</v>
      </c>
      <c r="B25" s="17">
        <v>119.21250000000001</v>
      </c>
    </row>
    <row r="26" spans="1:2">
      <c r="A26" s="16" t="s">
        <v>16</v>
      </c>
      <c r="B26" s="17">
        <v>179.55</v>
      </c>
    </row>
    <row r="27" spans="1:2">
      <c r="A27" s="16" t="s">
        <v>18</v>
      </c>
      <c r="B27" s="17">
        <v>85.5</v>
      </c>
    </row>
    <row r="28" spans="1:2">
      <c r="A28" s="15" t="s">
        <v>12</v>
      </c>
      <c r="B28" s="17">
        <v>916.80000000000007</v>
      </c>
    </row>
    <row r="29" spans="1:2">
      <c r="A29" s="16" t="s">
        <v>15</v>
      </c>
      <c r="B29" s="17">
        <v>418.95</v>
      </c>
    </row>
    <row r="30" spans="1:2">
      <c r="A30" s="16" t="s">
        <v>17</v>
      </c>
      <c r="B30" s="17">
        <v>66.5</v>
      </c>
    </row>
    <row r="31" spans="1:2">
      <c r="A31" s="16" t="s">
        <v>24</v>
      </c>
      <c r="B31" s="17">
        <v>142.5</v>
      </c>
    </row>
    <row r="32" spans="1:2">
      <c r="A32" s="16" t="s">
        <v>16</v>
      </c>
      <c r="B32" s="17">
        <v>192.85</v>
      </c>
    </row>
    <row r="33" spans="1:2">
      <c r="A33" s="16" t="s">
        <v>18</v>
      </c>
      <c r="B33" s="17">
        <v>96</v>
      </c>
    </row>
    <row r="34" spans="1:2">
      <c r="A34" s="15" t="s">
        <v>26</v>
      </c>
      <c r="B34" s="17">
        <v>4416.5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>
      <selection sqref="A1:I34"/>
    </sheetView>
  </sheetViews>
  <sheetFormatPr baseColWidth="10" defaultRowHeight="15" outlineLevelRow="2"/>
  <cols>
    <col min="1" max="1" width="5.140625" customWidth="1"/>
    <col min="2" max="2" width="25.140625" customWidth="1"/>
    <col min="3" max="3" width="24.7109375" customWidth="1"/>
    <col min="8" max="8" width="13.140625" customWidth="1"/>
    <col min="9" max="9" width="21.85546875" customWidth="1"/>
  </cols>
  <sheetData>
    <row r="1" spans="1:9" ht="15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30">
      <c r="A3" s="3" t="s">
        <v>1</v>
      </c>
      <c r="B3" s="3" t="s">
        <v>2</v>
      </c>
      <c r="C3" s="3" t="s">
        <v>3</v>
      </c>
      <c r="D3" s="3" t="s">
        <v>4</v>
      </c>
      <c r="E3" s="4" t="s">
        <v>7</v>
      </c>
      <c r="F3" s="4" t="s">
        <v>11</v>
      </c>
      <c r="G3" s="3" t="s">
        <v>5</v>
      </c>
      <c r="H3" s="4" t="s">
        <v>8</v>
      </c>
      <c r="I3" s="3" t="s">
        <v>6</v>
      </c>
    </row>
    <row r="4" spans="1:9" outlineLevel="2">
      <c r="A4" s="6">
        <v>1</v>
      </c>
      <c r="B4" s="6" t="s">
        <v>9</v>
      </c>
      <c r="C4" s="6" t="s">
        <v>24</v>
      </c>
      <c r="D4" s="9">
        <v>15</v>
      </c>
      <c r="E4" s="12">
        <v>10.5</v>
      </c>
      <c r="F4" s="7"/>
      <c r="G4" s="8"/>
      <c r="H4" s="12">
        <f>(D4*E4)</f>
        <v>157.5</v>
      </c>
      <c r="I4" s="5" t="s">
        <v>19</v>
      </c>
    </row>
    <row r="5" spans="1:9" outlineLevel="2">
      <c r="A5" s="6">
        <v>6</v>
      </c>
      <c r="B5" s="6" t="s">
        <v>9</v>
      </c>
      <c r="C5" s="6" t="s">
        <v>15</v>
      </c>
      <c r="D5" s="9">
        <v>700</v>
      </c>
      <c r="E5" s="12">
        <v>0.65</v>
      </c>
      <c r="F5" s="12">
        <f>(D5*E5)</f>
        <v>455</v>
      </c>
      <c r="G5" s="10">
        <v>0.15</v>
      </c>
      <c r="H5" s="12">
        <f>F5-(F5*G5)</f>
        <v>386.75</v>
      </c>
      <c r="I5" s="5" t="s">
        <v>19</v>
      </c>
    </row>
    <row r="6" spans="1:9" outlineLevel="2">
      <c r="A6" s="6">
        <v>11</v>
      </c>
      <c r="B6" s="6" t="s">
        <v>9</v>
      </c>
      <c r="C6" s="6" t="s">
        <v>16</v>
      </c>
      <c r="D6" s="9">
        <v>7</v>
      </c>
      <c r="E6" s="12">
        <v>30</v>
      </c>
      <c r="F6" s="12">
        <f>(D6*E6)</f>
        <v>210</v>
      </c>
      <c r="G6" s="10">
        <v>0.02</v>
      </c>
      <c r="H6" s="12">
        <f>F6-(F6*G6)</f>
        <v>205.8</v>
      </c>
      <c r="I6" s="5" t="s">
        <v>19</v>
      </c>
    </row>
    <row r="7" spans="1:9" outlineLevel="2">
      <c r="A7" s="6">
        <v>16</v>
      </c>
      <c r="B7" s="6" t="s">
        <v>9</v>
      </c>
      <c r="C7" s="6" t="s">
        <v>17</v>
      </c>
      <c r="D7" s="9">
        <v>1</v>
      </c>
      <c r="E7" s="12">
        <v>75</v>
      </c>
      <c r="F7" s="12">
        <f>(D7*E7)</f>
        <v>75</v>
      </c>
      <c r="G7" s="11"/>
      <c r="H7" s="12">
        <v>75</v>
      </c>
      <c r="I7" s="5" t="s">
        <v>19</v>
      </c>
    </row>
    <row r="8" spans="1:9" outlineLevel="2">
      <c r="A8" s="6">
        <v>21</v>
      </c>
      <c r="B8" s="6" t="s">
        <v>9</v>
      </c>
      <c r="C8" s="6" t="s">
        <v>18</v>
      </c>
      <c r="D8" s="9">
        <v>2</v>
      </c>
      <c r="E8" s="12">
        <v>50</v>
      </c>
      <c r="F8" s="12">
        <f>(D8*E8)</f>
        <v>100</v>
      </c>
      <c r="G8" s="10">
        <v>0.1</v>
      </c>
      <c r="H8" s="12">
        <f>F8-(F8*G8)</f>
        <v>90</v>
      </c>
      <c r="I8" s="5" t="s">
        <v>19</v>
      </c>
    </row>
    <row r="9" spans="1:9" outlineLevel="1">
      <c r="A9" s="18" t="s">
        <v>28</v>
      </c>
      <c r="B9" s="6">
        <f>SUBTOTAL(9,B4:B8)</f>
        <v>0</v>
      </c>
      <c r="C9" s="6"/>
      <c r="D9" s="9"/>
      <c r="E9" s="12"/>
      <c r="F9" s="12">
        <f>SUBTOTAL(9,F4:F8)</f>
        <v>840</v>
      </c>
      <c r="G9" s="10"/>
      <c r="H9" s="12"/>
      <c r="I9" s="5">
        <f>SUBTOTAL(9,I4:I8)</f>
        <v>0</v>
      </c>
    </row>
    <row r="10" spans="1:9" outlineLevel="2">
      <c r="A10" s="6">
        <v>4</v>
      </c>
      <c r="B10" s="6" t="s">
        <v>13</v>
      </c>
      <c r="C10" s="6" t="s">
        <v>24</v>
      </c>
      <c r="D10" s="9">
        <v>15</v>
      </c>
      <c r="E10" s="12">
        <v>10.25</v>
      </c>
      <c r="F10" s="12">
        <f>(D10*E10)</f>
        <v>153.75</v>
      </c>
      <c r="G10" s="10">
        <v>0.03</v>
      </c>
      <c r="H10" s="12">
        <f>F10-(F10*G10)</f>
        <v>149.13749999999999</v>
      </c>
      <c r="I10" s="5" t="s">
        <v>20</v>
      </c>
    </row>
    <row r="11" spans="1:9" outlineLevel="2">
      <c r="A11" s="6">
        <v>9</v>
      </c>
      <c r="B11" s="6" t="s">
        <v>13</v>
      </c>
      <c r="C11" s="6" t="s">
        <v>15</v>
      </c>
      <c r="D11" s="9">
        <v>700</v>
      </c>
      <c r="E11" s="12">
        <v>0.65</v>
      </c>
      <c r="F11" s="12">
        <f>(D11*E11)</f>
        <v>455</v>
      </c>
      <c r="G11" s="10">
        <v>0.1</v>
      </c>
      <c r="H11" s="12">
        <f>F11-(F11*G11)</f>
        <v>409.5</v>
      </c>
      <c r="I11" s="5" t="s">
        <v>20</v>
      </c>
    </row>
    <row r="12" spans="1:9" outlineLevel="2">
      <c r="A12" s="6">
        <v>14</v>
      </c>
      <c r="B12" s="6" t="s">
        <v>13</v>
      </c>
      <c r="C12" s="6" t="s">
        <v>16</v>
      </c>
      <c r="D12" s="9">
        <v>7</v>
      </c>
      <c r="E12" s="12">
        <v>35</v>
      </c>
      <c r="F12" s="12">
        <f>(D12*E12)</f>
        <v>245</v>
      </c>
      <c r="G12" s="10">
        <v>0.05</v>
      </c>
      <c r="H12" s="12">
        <f>F12-(F12*G12)</f>
        <v>232.75</v>
      </c>
      <c r="I12" s="5" t="s">
        <v>20</v>
      </c>
    </row>
    <row r="13" spans="1:9" outlineLevel="2">
      <c r="A13" s="6">
        <v>19</v>
      </c>
      <c r="B13" s="6" t="s">
        <v>13</v>
      </c>
      <c r="C13" s="6" t="s">
        <v>17</v>
      </c>
      <c r="D13" s="9">
        <v>1</v>
      </c>
      <c r="E13" s="12">
        <v>50</v>
      </c>
      <c r="F13" s="12">
        <f>(D13*E13)</f>
        <v>50</v>
      </c>
      <c r="G13" s="10"/>
      <c r="H13" s="12">
        <v>50</v>
      </c>
      <c r="I13" s="5" t="s">
        <v>20</v>
      </c>
    </row>
    <row r="14" spans="1:9" outlineLevel="2">
      <c r="A14" s="6">
        <v>24</v>
      </c>
      <c r="B14" s="6" t="s">
        <v>13</v>
      </c>
      <c r="C14" s="6" t="s">
        <v>18</v>
      </c>
      <c r="D14" s="9">
        <v>2</v>
      </c>
      <c r="E14" s="12">
        <v>49</v>
      </c>
      <c r="F14" s="12">
        <f>(D14*E14)</f>
        <v>98</v>
      </c>
      <c r="G14" s="10">
        <v>0.1</v>
      </c>
      <c r="H14" s="12">
        <f>F14-(F14*G14)</f>
        <v>88.2</v>
      </c>
      <c r="I14" s="5" t="s">
        <v>20</v>
      </c>
    </row>
    <row r="15" spans="1:9" outlineLevel="1">
      <c r="A15" s="19" t="s">
        <v>29</v>
      </c>
      <c r="B15" s="6">
        <f>SUBTOTAL(9,B10:B14)</f>
        <v>0</v>
      </c>
      <c r="C15" s="6"/>
      <c r="D15" s="9"/>
      <c r="E15" s="12"/>
      <c r="F15" s="12">
        <f>SUBTOTAL(9,F10:F14)</f>
        <v>1001.75</v>
      </c>
      <c r="G15" s="10"/>
      <c r="H15" s="12"/>
      <c r="I15" s="5">
        <f>SUBTOTAL(9,I10:I14)</f>
        <v>0</v>
      </c>
    </row>
    <row r="16" spans="1:9" outlineLevel="2">
      <c r="A16" s="6">
        <v>2</v>
      </c>
      <c r="B16" s="6" t="s">
        <v>10</v>
      </c>
      <c r="C16" s="6" t="s">
        <v>24</v>
      </c>
      <c r="D16" s="9">
        <v>15</v>
      </c>
      <c r="E16" s="12">
        <v>9.4</v>
      </c>
      <c r="F16" s="12">
        <f>(D16*E16)</f>
        <v>141</v>
      </c>
      <c r="G16" s="10">
        <v>0.1</v>
      </c>
      <c r="H16" s="12">
        <f>F16-(F16*G16)</f>
        <v>126.9</v>
      </c>
      <c r="I16" s="5" t="s">
        <v>21</v>
      </c>
    </row>
    <row r="17" spans="1:9" outlineLevel="2">
      <c r="A17" s="6">
        <v>7</v>
      </c>
      <c r="B17" s="6" t="s">
        <v>10</v>
      </c>
      <c r="C17" s="6" t="s">
        <v>15</v>
      </c>
      <c r="D17" s="9">
        <v>700</v>
      </c>
      <c r="E17" s="12">
        <v>0.6</v>
      </c>
      <c r="F17" s="12">
        <f>(D17*E17)</f>
        <v>420</v>
      </c>
      <c r="G17" s="10"/>
      <c r="H17" s="12">
        <f>F17-(F17*G17)</f>
        <v>420</v>
      </c>
      <c r="I17" s="5" t="s">
        <v>21</v>
      </c>
    </row>
    <row r="18" spans="1:9" outlineLevel="2">
      <c r="A18" s="6">
        <v>12</v>
      </c>
      <c r="B18" s="6" t="s">
        <v>10</v>
      </c>
      <c r="C18" s="6" t="s">
        <v>16</v>
      </c>
      <c r="D18" s="9">
        <v>7</v>
      </c>
      <c r="E18" s="12">
        <v>28</v>
      </c>
      <c r="F18" s="12">
        <f>(D18*E18)</f>
        <v>196</v>
      </c>
      <c r="G18" s="10">
        <v>0.1</v>
      </c>
      <c r="H18" s="12">
        <f>F18-(F18*G18)</f>
        <v>176.4</v>
      </c>
      <c r="I18" s="5" t="s">
        <v>21</v>
      </c>
    </row>
    <row r="19" spans="1:9" outlineLevel="2">
      <c r="A19" s="6">
        <v>17</v>
      </c>
      <c r="B19" s="6" t="s">
        <v>10</v>
      </c>
      <c r="C19" s="6" t="s">
        <v>17</v>
      </c>
      <c r="D19" s="9">
        <v>1</v>
      </c>
      <c r="E19" s="12">
        <v>65</v>
      </c>
      <c r="F19" s="12">
        <f>(D19*E19)</f>
        <v>65</v>
      </c>
      <c r="G19" s="11"/>
      <c r="H19" s="12">
        <v>65</v>
      </c>
      <c r="I19" s="5" t="s">
        <v>21</v>
      </c>
    </row>
    <row r="20" spans="1:9" outlineLevel="2">
      <c r="A20" s="6">
        <v>22</v>
      </c>
      <c r="B20" s="6" t="s">
        <v>10</v>
      </c>
      <c r="C20" s="6" t="s">
        <v>18</v>
      </c>
      <c r="D20" s="9">
        <v>2</v>
      </c>
      <c r="E20" s="12">
        <v>45</v>
      </c>
      <c r="F20" s="12">
        <f>(D20*E20)</f>
        <v>90</v>
      </c>
      <c r="G20" s="10"/>
      <c r="H20" s="12">
        <v>90</v>
      </c>
      <c r="I20" s="5" t="s">
        <v>21</v>
      </c>
    </row>
    <row r="21" spans="1:9" outlineLevel="1">
      <c r="A21" s="19" t="s">
        <v>30</v>
      </c>
      <c r="B21" s="6">
        <f>SUBTOTAL(9,B16:B20)</f>
        <v>0</v>
      </c>
      <c r="C21" s="6"/>
      <c r="D21" s="9"/>
      <c r="E21" s="12"/>
      <c r="F21" s="12">
        <f>SUBTOTAL(9,F16:F20)</f>
        <v>912</v>
      </c>
      <c r="G21" s="10"/>
      <c r="H21" s="12"/>
      <c r="I21" s="5">
        <f>SUBTOTAL(9,I16:I20)</f>
        <v>0</v>
      </c>
    </row>
    <row r="22" spans="1:9" outlineLevel="2">
      <c r="A22" s="6">
        <v>5</v>
      </c>
      <c r="B22" s="6" t="s">
        <v>14</v>
      </c>
      <c r="C22" s="6" t="s">
        <v>24</v>
      </c>
      <c r="D22" s="9">
        <v>15</v>
      </c>
      <c r="E22" s="12">
        <v>9.35</v>
      </c>
      <c r="F22" s="12">
        <f>(D22*E22)</f>
        <v>140.25</v>
      </c>
      <c r="G22" s="10">
        <v>0.15</v>
      </c>
      <c r="H22" s="12">
        <f>F22-(F22*G22)</f>
        <v>119.21250000000001</v>
      </c>
      <c r="I22" s="5" t="s">
        <v>22</v>
      </c>
    </row>
    <row r="23" spans="1:9" outlineLevel="2">
      <c r="A23" s="6">
        <v>10</v>
      </c>
      <c r="B23" s="6" t="s">
        <v>14</v>
      </c>
      <c r="C23" s="6" t="s">
        <v>15</v>
      </c>
      <c r="D23" s="9">
        <v>700</v>
      </c>
      <c r="E23" s="12">
        <v>0.5</v>
      </c>
      <c r="F23" s="12">
        <f>(D23*E23)</f>
        <v>350</v>
      </c>
      <c r="G23" s="10">
        <v>0.05</v>
      </c>
      <c r="H23" s="12">
        <f>F23-(F23*G23)</f>
        <v>332.5</v>
      </c>
      <c r="I23" s="5" t="s">
        <v>22</v>
      </c>
    </row>
    <row r="24" spans="1:9" outlineLevel="2">
      <c r="A24" s="6">
        <v>15</v>
      </c>
      <c r="B24" s="6" t="s">
        <v>14</v>
      </c>
      <c r="C24" s="6" t="s">
        <v>16</v>
      </c>
      <c r="D24" s="9">
        <v>7</v>
      </c>
      <c r="E24" s="12">
        <v>27</v>
      </c>
      <c r="F24" s="12">
        <f>(D24*E24)</f>
        <v>189</v>
      </c>
      <c r="G24" s="10">
        <v>0.05</v>
      </c>
      <c r="H24" s="12">
        <f>F24-(F24*G24)</f>
        <v>179.55</v>
      </c>
      <c r="I24" s="5" t="s">
        <v>22</v>
      </c>
    </row>
    <row r="25" spans="1:9" outlineLevel="2">
      <c r="A25" s="6">
        <v>20</v>
      </c>
      <c r="B25" s="6" t="s">
        <v>14</v>
      </c>
      <c r="C25" s="6" t="s">
        <v>17</v>
      </c>
      <c r="D25" s="9">
        <v>1</v>
      </c>
      <c r="E25" s="12">
        <v>60</v>
      </c>
      <c r="F25" s="12">
        <f>(D25*E25)</f>
        <v>60</v>
      </c>
      <c r="G25" s="10"/>
      <c r="H25" s="12">
        <v>60</v>
      </c>
      <c r="I25" s="5" t="s">
        <v>22</v>
      </c>
    </row>
    <row r="26" spans="1:9" outlineLevel="2">
      <c r="A26" s="6">
        <v>25</v>
      </c>
      <c r="B26" s="6" t="s">
        <v>14</v>
      </c>
      <c r="C26" s="6" t="s">
        <v>18</v>
      </c>
      <c r="D26" s="9">
        <v>2</v>
      </c>
      <c r="E26" s="12">
        <v>45</v>
      </c>
      <c r="F26" s="12">
        <f>(D26*E26)</f>
        <v>90</v>
      </c>
      <c r="G26" s="10">
        <v>0.05</v>
      </c>
      <c r="H26" s="12">
        <f>F26-(F26*G26)</f>
        <v>85.5</v>
      </c>
      <c r="I26" s="5" t="s">
        <v>22</v>
      </c>
    </row>
    <row r="27" spans="1:9" outlineLevel="1">
      <c r="A27" s="19" t="s">
        <v>31</v>
      </c>
      <c r="B27" s="6">
        <f>SUBTOTAL(9,B22:B26)</f>
        <v>0</v>
      </c>
      <c r="C27" s="6"/>
      <c r="D27" s="9"/>
      <c r="E27" s="12"/>
      <c r="F27" s="12">
        <f>SUBTOTAL(9,F22:F26)</f>
        <v>829.25</v>
      </c>
      <c r="G27" s="10"/>
      <c r="H27" s="12"/>
      <c r="I27" s="5">
        <f>SUBTOTAL(9,I22:I26)</f>
        <v>0</v>
      </c>
    </row>
    <row r="28" spans="1:9" outlineLevel="2">
      <c r="A28" s="6">
        <v>3</v>
      </c>
      <c r="B28" s="6" t="s">
        <v>12</v>
      </c>
      <c r="C28" s="6" t="s">
        <v>24</v>
      </c>
      <c r="D28" s="9">
        <v>15</v>
      </c>
      <c r="E28" s="12">
        <v>10</v>
      </c>
      <c r="F28" s="12">
        <f>(D28*E28)</f>
        <v>150</v>
      </c>
      <c r="G28" s="10">
        <v>0.05</v>
      </c>
      <c r="H28" s="12">
        <f>F28-(F28*G28)</f>
        <v>142.5</v>
      </c>
      <c r="I28" s="5" t="s">
        <v>23</v>
      </c>
    </row>
    <row r="29" spans="1:9" outlineLevel="2">
      <c r="A29" s="6">
        <v>8</v>
      </c>
      <c r="B29" s="6" t="s">
        <v>12</v>
      </c>
      <c r="C29" s="6" t="s">
        <v>15</v>
      </c>
      <c r="D29" s="9">
        <v>700</v>
      </c>
      <c r="E29" s="12">
        <v>0.63</v>
      </c>
      <c r="F29" s="12">
        <f>(D29*E29)</f>
        <v>441</v>
      </c>
      <c r="G29" s="10">
        <v>0.05</v>
      </c>
      <c r="H29" s="12">
        <f>F29-(F29*G29)</f>
        <v>418.95</v>
      </c>
      <c r="I29" s="5" t="s">
        <v>23</v>
      </c>
    </row>
    <row r="30" spans="1:9" outlineLevel="2">
      <c r="A30" s="6">
        <v>13</v>
      </c>
      <c r="B30" s="6" t="s">
        <v>12</v>
      </c>
      <c r="C30" s="6" t="s">
        <v>16</v>
      </c>
      <c r="D30" s="9">
        <v>7</v>
      </c>
      <c r="E30" s="12">
        <v>29</v>
      </c>
      <c r="F30" s="12">
        <f>(D30*E30)</f>
        <v>203</v>
      </c>
      <c r="G30" s="10">
        <v>0.05</v>
      </c>
      <c r="H30" s="12">
        <f>F30-(F30*G30)</f>
        <v>192.85</v>
      </c>
      <c r="I30" s="5" t="s">
        <v>23</v>
      </c>
    </row>
    <row r="31" spans="1:9" outlineLevel="2">
      <c r="A31" s="6">
        <v>18</v>
      </c>
      <c r="B31" s="6" t="s">
        <v>12</v>
      </c>
      <c r="C31" s="6" t="s">
        <v>17</v>
      </c>
      <c r="D31" s="9">
        <v>1</v>
      </c>
      <c r="E31" s="12">
        <v>70</v>
      </c>
      <c r="F31" s="12">
        <f>(D31*E31)</f>
        <v>70</v>
      </c>
      <c r="G31" s="10">
        <v>0.05</v>
      </c>
      <c r="H31" s="12">
        <v>66.5</v>
      </c>
      <c r="I31" s="5" t="s">
        <v>23</v>
      </c>
    </row>
    <row r="32" spans="1:9" outlineLevel="2">
      <c r="A32" s="6">
        <v>23</v>
      </c>
      <c r="B32" s="6" t="s">
        <v>12</v>
      </c>
      <c r="C32" s="6" t="s">
        <v>18</v>
      </c>
      <c r="D32" s="9">
        <v>2</v>
      </c>
      <c r="E32" s="12">
        <v>48</v>
      </c>
      <c r="F32" s="12">
        <f>(D32*E32)</f>
        <v>96</v>
      </c>
      <c r="G32" s="10"/>
      <c r="H32" s="12">
        <v>96</v>
      </c>
      <c r="I32" s="5" t="s">
        <v>23</v>
      </c>
    </row>
    <row r="33" spans="1:9" outlineLevel="1">
      <c r="A33" s="24" t="s">
        <v>32</v>
      </c>
      <c r="B33" s="20">
        <f>SUBTOTAL(9,B28:B32)</f>
        <v>0</v>
      </c>
      <c r="C33" s="20"/>
      <c r="D33" s="21"/>
      <c r="E33" s="22"/>
      <c r="F33" s="22">
        <f>SUBTOTAL(9,F28:F32)</f>
        <v>960</v>
      </c>
      <c r="G33" s="23"/>
      <c r="H33" s="22"/>
      <c r="I33" s="13">
        <f>SUBTOTAL(9,I28:I32)</f>
        <v>0</v>
      </c>
    </row>
    <row r="34" spans="1:9">
      <c r="A34" s="24" t="s">
        <v>26</v>
      </c>
      <c r="B34" s="20">
        <f>SUBTOTAL(9,B4:B32)</f>
        <v>0</v>
      </c>
      <c r="C34" s="20"/>
      <c r="D34" s="21"/>
      <c r="E34" s="22"/>
      <c r="F34" s="22">
        <f>SUBTOTAL(9,F4:F32)</f>
        <v>4543</v>
      </c>
      <c r="G34" s="23"/>
      <c r="H34" s="22"/>
      <c r="I34" s="13">
        <f>SUBTOTAL(9,I4:I32)</f>
        <v>0</v>
      </c>
    </row>
  </sheetData>
  <sortState ref="A4:I28">
    <sortCondition ref="B4"/>
  </sortState>
  <mergeCells count="1">
    <mergeCell ref="A1:I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Hoja4</vt:lpstr>
      <vt:lpstr>Hoja1</vt:lpstr>
      <vt:lpstr>Hoja2</vt:lpstr>
      <vt:lpstr>Hoja3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dcterms:created xsi:type="dcterms:W3CDTF">2010-12-01T18:28:41Z</dcterms:created>
  <dcterms:modified xsi:type="dcterms:W3CDTF">2010-12-01T21:52:39Z</dcterms:modified>
</cp:coreProperties>
</file>