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9135" windowHeight="4815"/>
  </bookViews>
  <sheets>
    <sheet name="FACTURA" sheetId="1" r:id="rId1"/>
    <sheet name="CHEQUE" sheetId="2" r:id="rId2"/>
    <sheet name="RECIBO" sheetId="3" r:id="rId3"/>
  </sheets>
  <calcPr calcId="124519"/>
</workbook>
</file>

<file path=xl/calcChain.xml><?xml version="1.0" encoding="utf-8"?>
<calcChain xmlns="http://schemas.openxmlformats.org/spreadsheetml/2006/main">
  <c r="H34" i="1"/>
  <c r="H33"/>
  <c r="I33" s="1"/>
  <c r="H32"/>
  <c r="I32" s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12"/>
</calcChain>
</file>

<file path=xl/sharedStrings.xml><?xml version="1.0" encoding="utf-8"?>
<sst xmlns="http://schemas.openxmlformats.org/spreadsheetml/2006/main" count="75" uniqueCount="50">
  <si>
    <t xml:space="preserve">SUPERMERCADO EL DESCUENTO </t>
  </si>
  <si>
    <t>TELÉFONO: 77589-45  775-9633</t>
  </si>
  <si>
    <t>FACTURA: N° 01456</t>
  </si>
  <si>
    <t>FECHA:</t>
  </si>
  <si>
    <t>NOMBRE: VICTORIA ESQUIVEL.</t>
  </si>
  <si>
    <t>DIRECCIÓN:   LOS ALGARROBOS, VÍA BOQUETE</t>
  </si>
  <si>
    <t>CANTIDAD</t>
  </si>
  <si>
    <t>DESCRIPCIÓN</t>
  </si>
  <si>
    <t>PRECIO 
UNITARIO</t>
  </si>
  <si>
    <t>TOTAL</t>
  </si>
  <si>
    <t>DESODORANTE REXONA</t>
  </si>
  <si>
    <t>ACEITE EN SU PUNTO</t>
  </si>
  <si>
    <t>HELADOS DOS PINOS</t>
  </si>
  <si>
    <t>LENTEJAS AMAPOLA</t>
  </si>
  <si>
    <t>ARROZ TÍA MARÍA</t>
  </si>
  <si>
    <t>AZÚCAR SANTA ROSA</t>
  </si>
  <si>
    <t>SODA KIST FRESA</t>
  </si>
  <si>
    <t>SHAMPOO SEDAL</t>
  </si>
  <si>
    <t>PASTA DE TOMATE</t>
  </si>
  <si>
    <t>PASTA DENTAL CLOSE UP</t>
  </si>
  <si>
    <t>SUB-TOTAL</t>
  </si>
  <si>
    <t xml:space="preserve">ITBM </t>
  </si>
  <si>
    <t xml:space="preserve">Páguese a la orden </t>
  </si>
  <si>
    <r>
      <rPr>
        <sz val="12"/>
        <color indexed="8"/>
        <rFont val="Algerian"/>
        <family val="5"/>
      </rPr>
      <t>BANCO GENERAL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u/>
        <sz val="11"/>
        <color indexed="8"/>
        <rFont val="Calibri"/>
        <family val="2"/>
      </rPr>
      <t xml:space="preserve">  7 de diciembre de 2010             </t>
    </r>
  </si>
  <si>
    <t>QUINIENTOS °°/100</t>
  </si>
  <si>
    <t>Balboas / Dolares E.E.U.U.</t>
  </si>
  <si>
    <t>Memo:___________________________</t>
  </si>
  <si>
    <t>CAROLINA M. ECHEVARRÍA C.</t>
  </si>
  <si>
    <t xml:space="preserve">ARROCHA, S.A. </t>
  </si>
  <si>
    <t>CTA: 05.37-01--028964-3                                                   ________________________</t>
  </si>
  <si>
    <t xml:space="preserve">FARMACIAS REVILLA, S.A. </t>
  </si>
  <si>
    <t>CIEN BALBOAS CON °°/100</t>
  </si>
  <si>
    <t>DOSCIENTOS CON °°/100</t>
  </si>
  <si>
    <t>TRESCIENTO CON °°/ 100</t>
  </si>
  <si>
    <t>CUATROCIENTOS CON °°/100</t>
  </si>
  <si>
    <t>CONTRERAS Y ASOCIADOS</t>
  </si>
  <si>
    <r>
      <t>:</t>
    </r>
    <r>
      <rPr>
        <sz val="11"/>
        <color indexed="8"/>
        <rFont val="OCR A Extended"/>
        <family val="3"/>
      </rPr>
      <t>0000''''0074: 7896455503''000859</t>
    </r>
  </si>
  <si>
    <t>KARLA MAITE VILLAREAL</t>
  </si>
  <si>
    <t>KELY ALEJANDRA VILLAREAL</t>
  </si>
  <si>
    <t>ZULEIKA ELENA GONZÁLEZ</t>
  </si>
  <si>
    <t>DE LA SEÑORA:</t>
  </si>
  <si>
    <t>RECIBÍ HOY:</t>
  </si>
  <si>
    <t>RECIBO N°:</t>
  </si>
  <si>
    <t>SUPERMERCADO EL DESCUENTO</t>
  </si>
  <si>
    <t>LA SUMA DE:</t>
  </si>
  <si>
    <t>CUATROCIENTOS CUATRO CON  75/100                    B/. 404.75</t>
  </si>
  <si>
    <t>NOVECIENTOS CINCO CON 00/100                             B/.  905.00</t>
  </si>
  <si>
    <r>
      <t xml:space="preserve">POR CONCEPTO DE: </t>
    </r>
    <r>
      <rPr>
        <u/>
        <sz val="11"/>
        <color theme="1"/>
        <rFont val="Calibri"/>
        <family val="2"/>
        <scheme val="minor"/>
      </rPr>
      <t>COMPRA DE NUESTROS ARTÍCULOS ESTABLECIMIENTO</t>
    </r>
  </si>
  <si>
    <t>4-789-1456</t>
  </si>
  <si>
    <t xml:space="preserve">KARLA MAITE VILLAREAL                        </t>
  </si>
</sst>
</file>

<file path=xl/styles.xml><?xml version="1.0" encoding="utf-8"?>
<styleSheet xmlns="http://schemas.openxmlformats.org/spreadsheetml/2006/main">
  <numFmts count="2">
    <numFmt numFmtId="164" formatCode="&quot;B/.&quot;\ #,##0.00"/>
    <numFmt numFmtId="165" formatCode="&quot;B/.&quot;\ #,##0.00;[Red]&quot;B/.&quot;\ #,##0.00"/>
  </numFmts>
  <fonts count="10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2"/>
      <color theme="1"/>
      <name val="Bernard MT Condensed"/>
      <family val="1"/>
    </font>
    <font>
      <sz val="12"/>
      <color indexed="8"/>
      <name val="Algerian"/>
      <family val="5"/>
    </font>
    <font>
      <u/>
      <sz val="11"/>
      <color indexed="8"/>
      <name val="Calibri"/>
      <family val="2"/>
    </font>
    <font>
      <sz val="11"/>
      <color indexed="8"/>
      <name val="OCR A Extended"/>
      <family val="3"/>
    </font>
    <font>
      <sz val="16"/>
      <color theme="1"/>
      <name val="Algerian"/>
      <family val="5"/>
    </font>
    <font>
      <b/>
      <i/>
      <sz val="14"/>
      <color rgb="FFFF0000"/>
      <name val="Algerian"/>
      <family val="5"/>
    </font>
    <font>
      <sz val="11"/>
      <color theme="1"/>
      <name val="Baskerville Old Face"/>
      <family val="1"/>
    </font>
    <font>
      <i/>
      <sz val="11"/>
      <color theme="1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/>
    <xf numFmtId="0" fontId="0" fillId="0" borderId="14" xfId="0" applyBorder="1" applyAlignment="1"/>
    <xf numFmtId="0" fontId="0" fillId="0" borderId="1" xfId="0" applyBorder="1"/>
    <xf numFmtId="0" fontId="0" fillId="0" borderId="15" xfId="0" applyBorder="1"/>
    <xf numFmtId="4" fontId="0" fillId="0" borderId="0" xfId="0" applyNumberFormat="1"/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/>
    <xf numFmtId="0" fontId="0" fillId="2" borderId="20" xfId="0" applyFill="1" applyBorder="1"/>
    <xf numFmtId="0" fontId="0" fillId="2" borderId="19" xfId="0" applyFill="1" applyBorder="1"/>
    <xf numFmtId="0" fontId="0" fillId="3" borderId="21" xfId="0" applyFill="1" applyBorder="1"/>
    <xf numFmtId="0" fontId="0" fillId="3" borderId="0" xfId="0" applyFill="1" applyBorder="1" applyAlignment="1">
      <alignment wrapText="1"/>
    </xf>
    <xf numFmtId="0" fontId="0" fillId="3" borderId="17" xfId="0" applyFill="1" applyBorder="1"/>
    <xf numFmtId="0" fontId="0" fillId="4" borderId="1" xfId="0" applyFill="1" applyBorder="1"/>
    <xf numFmtId="0" fontId="0" fillId="4" borderId="1" xfId="0" applyFill="1" applyBorder="1" applyAlignment="1"/>
    <xf numFmtId="164" fontId="0" fillId="4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0" borderId="1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7" xfId="0" applyFill="1" applyBorder="1"/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165" fontId="1" fillId="5" borderId="6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14" fontId="0" fillId="0" borderId="0" xfId="0" applyNumberFormat="1" applyAlignment="1"/>
    <xf numFmtId="14" fontId="0" fillId="0" borderId="0" xfId="0" applyNumberFormat="1"/>
    <xf numFmtId="0" fontId="0" fillId="0" borderId="0" xfId="0" applyNumberFormat="1"/>
    <xf numFmtId="14" fontId="1" fillId="0" borderId="11" xfId="0" applyNumberFormat="1" applyFont="1" applyBorder="1" applyAlignment="1"/>
    <xf numFmtId="0" fontId="1" fillId="0" borderId="0" xfId="0" applyFont="1" applyBorder="1" applyAlignment="1"/>
    <xf numFmtId="0" fontId="0" fillId="0" borderId="10" xfId="0" applyBorder="1"/>
    <xf numFmtId="0" fontId="6" fillId="0" borderId="11" xfId="0" applyFont="1" applyBorder="1"/>
    <xf numFmtId="0" fontId="1" fillId="0" borderId="11" xfId="0" applyFont="1" applyBorder="1"/>
    <xf numFmtId="0" fontId="1" fillId="0" borderId="12" xfId="0" applyFont="1" applyBorder="1"/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14" fontId="0" fillId="0" borderId="0" xfId="0" applyNumberFormat="1" applyBorder="1" applyAlignment="1"/>
    <xf numFmtId="14" fontId="0" fillId="0" borderId="0" xfId="0" applyNumberFormat="1" applyBorder="1"/>
    <xf numFmtId="0" fontId="0" fillId="0" borderId="0" xfId="0" applyNumberFormat="1" applyBorder="1"/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14" fontId="1" fillId="0" borderId="0" xfId="0" applyNumberFormat="1" applyFont="1" applyBorder="1" applyAlignment="1"/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L39"/>
  <sheetViews>
    <sheetView tabSelected="1" zoomScale="71" zoomScaleNormal="71" workbookViewId="0">
      <selection activeCell="A8" sqref="A8:H8"/>
    </sheetView>
  </sheetViews>
  <sheetFormatPr baseColWidth="10" defaultRowHeight="15"/>
  <cols>
    <col min="2" max="2" width="43.5703125" customWidth="1"/>
    <col min="3" max="3" width="0.42578125" hidden="1" customWidth="1"/>
    <col min="4" max="5" width="0.140625" hidden="1" customWidth="1"/>
    <col min="6" max="6" width="11.42578125" hidden="1" customWidth="1"/>
    <col min="7" max="7" width="18.42578125" customWidth="1"/>
    <col min="8" max="8" width="15.28515625" customWidth="1"/>
    <col min="9" max="9" width="0.7109375" customWidth="1"/>
    <col min="11" max="11" width="45.85546875" customWidth="1"/>
  </cols>
  <sheetData>
    <row r="2" spans="1:12" ht="15.75" thickBot="1"/>
    <row r="3" spans="1:12" ht="15.75" thickBot="1">
      <c r="A3" s="36" t="s">
        <v>0</v>
      </c>
      <c r="B3" s="37"/>
      <c r="C3" s="37"/>
      <c r="D3" s="38"/>
      <c r="E3" s="45" t="s">
        <v>2</v>
      </c>
      <c r="F3" s="46"/>
      <c r="G3" s="46"/>
      <c r="H3" s="47"/>
      <c r="I3" s="9"/>
      <c r="J3">
        <v>1</v>
      </c>
      <c r="K3" t="s">
        <v>10</v>
      </c>
      <c r="L3">
        <v>1.98</v>
      </c>
    </row>
    <row r="4" spans="1:12" ht="15.75" thickBot="1">
      <c r="A4" s="39"/>
      <c r="B4" s="40"/>
      <c r="C4" s="40"/>
      <c r="D4" s="41"/>
      <c r="E4" s="11"/>
      <c r="F4" s="12"/>
      <c r="G4" s="12"/>
      <c r="H4" s="13"/>
      <c r="J4">
        <v>2</v>
      </c>
      <c r="K4" t="s">
        <v>11</v>
      </c>
      <c r="L4">
        <v>6.25</v>
      </c>
    </row>
    <row r="5" spans="1:12">
      <c r="A5" s="39"/>
      <c r="B5" s="40"/>
      <c r="C5" s="40"/>
      <c r="D5" s="41"/>
      <c r="E5" s="14" t="s">
        <v>3</v>
      </c>
      <c r="F5" s="48">
        <v>40371</v>
      </c>
      <c r="G5" s="46"/>
      <c r="H5" s="47"/>
      <c r="J5">
        <v>3</v>
      </c>
      <c r="K5" t="s">
        <v>12</v>
      </c>
      <c r="L5">
        <v>2.75</v>
      </c>
    </row>
    <row r="6" spans="1:12" ht="15.75" thickBot="1">
      <c r="A6" s="42" t="s">
        <v>1</v>
      </c>
      <c r="B6" s="43"/>
      <c r="C6" s="43"/>
      <c r="D6" s="44"/>
      <c r="E6" s="15"/>
      <c r="F6" s="15"/>
      <c r="G6" s="15"/>
      <c r="H6" s="16"/>
      <c r="J6">
        <v>4</v>
      </c>
      <c r="K6" t="s">
        <v>13</v>
      </c>
      <c r="L6">
        <v>0.91</v>
      </c>
    </row>
    <row r="7" spans="1:12">
      <c r="A7" s="45"/>
      <c r="B7" s="46"/>
      <c r="C7" s="46"/>
      <c r="D7" s="46"/>
      <c r="E7" s="46"/>
      <c r="F7" s="46"/>
      <c r="G7" s="46"/>
      <c r="H7" s="49"/>
      <c r="J7">
        <v>5</v>
      </c>
      <c r="K7" t="s">
        <v>14</v>
      </c>
      <c r="L7">
        <v>12.25</v>
      </c>
    </row>
    <row r="8" spans="1:12">
      <c r="A8" s="30" t="s">
        <v>4</v>
      </c>
      <c r="B8" s="31"/>
      <c r="C8" s="31"/>
      <c r="D8" s="31"/>
      <c r="E8" s="31"/>
      <c r="F8" s="31"/>
      <c r="G8" s="31"/>
      <c r="H8" s="32"/>
      <c r="J8">
        <v>6</v>
      </c>
      <c r="K8" t="s">
        <v>15</v>
      </c>
      <c r="L8">
        <v>1.55</v>
      </c>
    </row>
    <row r="9" spans="1:12">
      <c r="A9" s="30" t="s">
        <v>5</v>
      </c>
      <c r="B9" s="31"/>
      <c r="C9" s="31"/>
      <c r="D9" s="31"/>
      <c r="E9" s="31"/>
      <c r="F9" s="31"/>
      <c r="G9" s="31"/>
      <c r="H9" s="32"/>
      <c r="J9">
        <v>7</v>
      </c>
      <c r="K9" t="s">
        <v>16</v>
      </c>
      <c r="L9">
        <v>1.78</v>
      </c>
    </row>
    <row r="10" spans="1:12">
      <c r="A10" s="3"/>
      <c r="B10" s="4"/>
      <c r="C10" s="4"/>
      <c r="D10" s="4"/>
      <c r="E10" s="4"/>
      <c r="F10" s="4"/>
      <c r="G10" s="4"/>
      <c r="H10" s="5"/>
      <c r="J10">
        <v>8</v>
      </c>
      <c r="K10" t="s">
        <v>17</v>
      </c>
      <c r="L10">
        <v>5.35</v>
      </c>
    </row>
    <row r="11" spans="1:12" ht="30">
      <c r="A11" s="17" t="s">
        <v>6</v>
      </c>
      <c r="B11" s="33" t="s">
        <v>7</v>
      </c>
      <c r="C11" s="34"/>
      <c r="D11" s="34"/>
      <c r="E11" s="34"/>
      <c r="F11" s="35"/>
      <c r="G11" s="18" t="s">
        <v>8</v>
      </c>
      <c r="H11" s="19" t="s">
        <v>9</v>
      </c>
      <c r="J11">
        <v>9</v>
      </c>
      <c r="K11" t="s">
        <v>18</v>
      </c>
      <c r="L11">
        <v>0.65</v>
      </c>
    </row>
    <row r="12" spans="1:12">
      <c r="A12" s="20">
        <v>3</v>
      </c>
      <c r="B12" s="21" t="s">
        <v>10</v>
      </c>
      <c r="C12" s="21"/>
      <c r="D12" s="21"/>
      <c r="E12" s="21"/>
      <c r="F12" s="21"/>
      <c r="G12" s="22">
        <v>2</v>
      </c>
      <c r="H12" s="22">
        <f>A12*G12</f>
        <v>6</v>
      </c>
      <c r="I12" s="10">
        <f t="shared" ref="I12:I33" si="0">SUM(H12)</f>
        <v>6</v>
      </c>
      <c r="J12">
        <v>10</v>
      </c>
      <c r="K12" t="s">
        <v>19</v>
      </c>
      <c r="L12">
        <v>2.15</v>
      </c>
    </row>
    <row r="13" spans="1:12">
      <c r="A13" s="20">
        <v>4</v>
      </c>
      <c r="B13" s="21" t="s">
        <v>11</v>
      </c>
      <c r="C13" s="21"/>
      <c r="D13" s="21"/>
      <c r="E13" s="21"/>
      <c r="F13" s="21"/>
      <c r="G13" s="22">
        <v>6.25</v>
      </c>
      <c r="H13" s="22">
        <f t="shared" ref="H13:H31" si="1">A13*G13</f>
        <v>25</v>
      </c>
      <c r="I13" s="10">
        <f t="shared" si="0"/>
        <v>25</v>
      </c>
    </row>
    <row r="14" spans="1:12">
      <c r="A14" s="20">
        <v>1</v>
      </c>
      <c r="B14" s="21" t="s">
        <v>12</v>
      </c>
      <c r="C14" s="21"/>
      <c r="D14" s="21"/>
      <c r="E14" s="21"/>
      <c r="F14" s="21"/>
      <c r="G14" s="22">
        <v>2.5</v>
      </c>
      <c r="H14" s="22">
        <f t="shared" si="1"/>
        <v>2.5</v>
      </c>
      <c r="I14" s="10">
        <f t="shared" si="0"/>
        <v>2.5</v>
      </c>
    </row>
    <row r="15" spans="1:12">
      <c r="A15" s="20">
        <v>5</v>
      </c>
      <c r="B15" s="21" t="s">
        <v>13</v>
      </c>
      <c r="C15" s="21"/>
      <c r="D15" s="21"/>
      <c r="E15" s="21"/>
      <c r="F15" s="21"/>
      <c r="G15" s="22">
        <v>0.95</v>
      </c>
      <c r="H15" s="22">
        <f t="shared" si="1"/>
        <v>4.75</v>
      </c>
      <c r="I15" s="10">
        <f t="shared" si="0"/>
        <v>4.75</v>
      </c>
    </row>
    <row r="16" spans="1:12">
      <c r="A16" s="20">
        <v>8</v>
      </c>
      <c r="B16" s="21" t="s">
        <v>14</v>
      </c>
      <c r="C16" s="21"/>
      <c r="D16" s="21"/>
      <c r="E16" s="21"/>
      <c r="F16" s="21"/>
      <c r="G16" s="22">
        <v>12.25</v>
      </c>
      <c r="H16" s="22">
        <f t="shared" si="1"/>
        <v>98</v>
      </c>
      <c r="I16" s="10">
        <f t="shared" si="0"/>
        <v>98</v>
      </c>
    </row>
    <row r="17" spans="1:11">
      <c r="A17" s="20">
        <v>1</v>
      </c>
      <c r="B17" s="21" t="s">
        <v>15</v>
      </c>
      <c r="C17" s="21"/>
      <c r="D17" s="21"/>
      <c r="E17" s="21"/>
      <c r="F17" s="21"/>
      <c r="G17" s="22">
        <v>1.55</v>
      </c>
      <c r="H17" s="22">
        <f t="shared" si="1"/>
        <v>1.55</v>
      </c>
      <c r="I17" s="10">
        <f t="shared" si="0"/>
        <v>1.55</v>
      </c>
    </row>
    <row r="18" spans="1:11">
      <c r="A18" s="20">
        <v>2</v>
      </c>
      <c r="B18" s="21" t="s">
        <v>16</v>
      </c>
      <c r="C18" s="21"/>
      <c r="D18" s="21"/>
      <c r="E18" s="21"/>
      <c r="F18" s="21"/>
      <c r="G18" s="22">
        <v>1.78</v>
      </c>
      <c r="H18" s="22">
        <f t="shared" si="1"/>
        <v>3.56</v>
      </c>
      <c r="I18" s="10">
        <f t="shared" si="0"/>
        <v>3.56</v>
      </c>
    </row>
    <row r="19" spans="1:11">
      <c r="A19" s="20">
        <v>6</v>
      </c>
      <c r="B19" s="21" t="s">
        <v>17</v>
      </c>
      <c r="C19" s="21"/>
      <c r="D19" s="21"/>
      <c r="E19" s="21"/>
      <c r="F19" s="21"/>
      <c r="G19" s="22">
        <v>5.35</v>
      </c>
      <c r="H19" s="22">
        <f t="shared" si="1"/>
        <v>32.099999999999994</v>
      </c>
      <c r="I19" s="10">
        <f t="shared" si="0"/>
        <v>32.099999999999994</v>
      </c>
    </row>
    <row r="20" spans="1:11">
      <c r="A20" s="20">
        <v>10</v>
      </c>
      <c r="B20" s="21" t="s">
        <v>18</v>
      </c>
      <c r="C20" s="21"/>
      <c r="D20" s="21"/>
      <c r="E20" s="21"/>
      <c r="F20" s="21"/>
      <c r="G20" s="22">
        <v>0.65</v>
      </c>
      <c r="H20" s="22">
        <f t="shared" si="1"/>
        <v>6.5</v>
      </c>
      <c r="I20" s="10">
        <f t="shared" si="0"/>
        <v>6.5</v>
      </c>
    </row>
    <row r="21" spans="1:11">
      <c r="A21" s="20">
        <v>9</v>
      </c>
      <c r="B21" s="21" t="s">
        <v>19</v>
      </c>
      <c r="C21" s="20"/>
      <c r="D21" s="20"/>
      <c r="E21" s="20"/>
      <c r="F21" s="20"/>
      <c r="G21" s="22">
        <v>2.15</v>
      </c>
      <c r="H21" s="22">
        <f t="shared" si="1"/>
        <v>19.349999999999998</v>
      </c>
      <c r="I21" s="10">
        <f t="shared" si="0"/>
        <v>19.349999999999998</v>
      </c>
    </row>
    <row r="22" spans="1:11">
      <c r="A22" s="20">
        <v>1</v>
      </c>
      <c r="B22" s="21" t="s">
        <v>10</v>
      </c>
      <c r="C22" s="20"/>
      <c r="D22" s="20"/>
      <c r="E22" s="20"/>
      <c r="F22" s="20"/>
      <c r="G22" s="22">
        <v>2</v>
      </c>
      <c r="H22" s="22">
        <f t="shared" si="1"/>
        <v>2</v>
      </c>
      <c r="I22" s="10">
        <f t="shared" si="0"/>
        <v>2</v>
      </c>
    </row>
    <row r="23" spans="1:11">
      <c r="A23" s="20">
        <v>2</v>
      </c>
      <c r="B23" s="21" t="s">
        <v>11</v>
      </c>
      <c r="C23" s="20"/>
      <c r="D23" s="20"/>
      <c r="E23" s="20"/>
      <c r="F23" s="20"/>
      <c r="G23" s="22">
        <v>6.25</v>
      </c>
      <c r="H23" s="22">
        <f t="shared" si="1"/>
        <v>12.5</v>
      </c>
      <c r="I23" s="10">
        <f t="shared" si="0"/>
        <v>12.5</v>
      </c>
      <c r="K23" s="1"/>
    </row>
    <row r="24" spans="1:11">
      <c r="A24" s="20">
        <v>3</v>
      </c>
      <c r="B24" s="21" t="s">
        <v>12</v>
      </c>
      <c r="C24" s="20"/>
      <c r="D24" s="20"/>
      <c r="E24" s="20"/>
      <c r="F24" s="20"/>
      <c r="G24" s="22">
        <v>2.5</v>
      </c>
      <c r="H24" s="22">
        <f t="shared" si="1"/>
        <v>7.5</v>
      </c>
      <c r="I24" s="10">
        <f t="shared" si="0"/>
        <v>7.5</v>
      </c>
      <c r="K24" s="1"/>
    </row>
    <row r="25" spans="1:11">
      <c r="A25" s="20">
        <v>4</v>
      </c>
      <c r="B25" s="21" t="s">
        <v>13</v>
      </c>
      <c r="C25" s="20"/>
      <c r="D25" s="20"/>
      <c r="E25" s="20"/>
      <c r="F25" s="20"/>
      <c r="G25" s="22">
        <v>0.95</v>
      </c>
      <c r="H25" s="22">
        <f t="shared" si="1"/>
        <v>3.8</v>
      </c>
      <c r="I25" s="10">
        <f t="shared" si="0"/>
        <v>3.8</v>
      </c>
    </row>
    <row r="26" spans="1:11">
      <c r="A26" s="20">
        <v>5</v>
      </c>
      <c r="B26" s="21" t="s">
        <v>14</v>
      </c>
      <c r="C26" s="20"/>
      <c r="D26" s="20"/>
      <c r="E26" s="20"/>
      <c r="F26" s="20"/>
      <c r="G26" s="22">
        <v>12.25</v>
      </c>
      <c r="H26" s="22">
        <f t="shared" si="1"/>
        <v>61.25</v>
      </c>
      <c r="I26" s="10">
        <f t="shared" si="0"/>
        <v>61.25</v>
      </c>
    </row>
    <row r="27" spans="1:11">
      <c r="A27" s="20">
        <v>6</v>
      </c>
      <c r="B27" s="21" t="s">
        <v>15</v>
      </c>
      <c r="C27" s="20"/>
      <c r="D27" s="20"/>
      <c r="E27" s="20"/>
      <c r="F27" s="20"/>
      <c r="G27" s="22">
        <v>1.55</v>
      </c>
      <c r="H27" s="22">
        <f t="shared" si="1"/>
        <v>9.3000000000000007</v>
      </c>
      <c r="I27" s="10">
        <f t="shared" si="0"/>
        <v>9.3000000000000007</v>
      </c>
    </row>
    <row r="28" spans="1:11">
      <c r="A28" s="20">
        <v>7</v>
      </c>
      <c r="B28" s="21" t="s">
        <v>16</v>
      </c>
      <c r="C28" s="20"/>
      <c r="D28" s="20"/>
      <c r="E28" s="20"/>
      <c r="F28" s="20"/>
      <c r="G28" s="22">
        <v>1.78</v>
      </c>
      <c r="H28" s="22">
        <f t="shared" si="1"/>
        <v>12.46</v>
      </c>
      <c r="I28" s="10">
        <f t="shared" si="0"/>
        <v>12.46</v>
      </c>
    </row>
    <row r="29" spans="1:11">
      <c r="A29" s="20">
        <v>8</v>
      </c>
      <c r="B29" s="21" t="s">
        <v>17</v>
      </c>
      <c r="C29" s="20"/>
      <c r="D29" s="20"/>
      <c r="E29" s="20"/>
      <c r="F29" s="20"/>
      <c r="G29" s="22">
        <v>5.35</v>
      </c>
      <c r="H29" s="22">
        <f t="shared" si="1"/>
        <v>42.8</v>
      </c>
      <c r="I29" s="10">
        <f t="shared" si="0"/>
        <v>42.8</v>
      </c>
    </row>
    <row r="30" spans="1:11">
      <c r="A30" s="20">
        <v>9</v>
      </c>
      <c r="B30" s="21" t="s">
        <v>18</v>
      </c>
      <c r="C30" s="20"/>
      <c r="D30" s="20"/>
      <c r="E30" s="20"/>
      <c r="F30" s="20"/>
      <c r="G30" s="22">
        <v>0.65</v>
      </c>
      <c r="H30" s="22">
        <f t="shared" si="1"/>
        <v>5.8500000000000005</v>
      </c>
      <c r="I30" s="10">
        <f t="shared" si="0"/>
        <v>5.8500000000000005</v>
      </c>
    </row>
    <row r="31" spans="1:11">
      <c r="A31" s="20">
        <v>10</v>
      </c>
      <c r="B31" s="21" t="s">
        <v>19</v>
      </c>
      <c r="C31" s="20"/>
      <c r="D31" s="20"/>
      <c r="E31" s="20"/>
      <c r="F31" s="20"/>
      <c r="G31" s="22">
        <v>2.15</v>
      </c>
      <c r="H31" s="22">
        <f t="shared" si="1"/>
        <v>21.5</v>
      </c>
      <c r="I31" s="10">
        <f t="shared" si="0"/>
        <v>21.5</v>
      </c>
    </row>
    <row r="32" spans="1:11">
      <c r="A32" s="23"/>
      <c r="B32" s="23" t="s">
        <v>20</v>
      </c>
      <c r="C32" s="23"/>
      <c r="D32" s="23"/>
      <c r="E32" s="23"/>
      <c r="F32" s="23"/>
      <c r="G32" s="23"/>
      <c r="H32" s="24">
        <f>SUM(H12:H31)</f>
        <v>378.27000000000004</v>
      </c>
      <c r="I32" s="10">
        <f t="shared" si="0"/>
        <v>378.27000000000004</v>
      </c>
    </row>
    <row r="33" spans="1:9">
      <c r="A33" s="23"/>
      <c r="B33" s="23" t="s">
        <v>21</v>
      </c>
      <c r="C33" s="23"/>
      <c r="D33" s="23"/>
      <c r="E33" s="23"/>
      <c r="F33" s="23"/>
      <c r="G33" s="23"/>
      <c r="H33" s="24">
        <f>H32*0.07</f>
        <v>26.478900000000007</v>
      </c>
      <c r="I33" s="10">
        <f t="shared" si="0"/>
        <v>26.478900000000007</v>
      </c>
    </row>
    <row r="34" spans="1:9">
      <c r="A34" s="23"/>
      <c r="B34" s="23" t="s">
        <v>9</v>
      </c>
      <c r="C34" s="23"/>
      <c r="D34" s="23"/>
      <c r="E34" s="23"/>
      <c r="F34" s="23"/>
      <c r="G34" s="23"/>
      <c r="H34" s="24">
        <f>H32+H33</f>
        <v>404.74890000000005</v>
      </c>
    </row>
    <row r="35" spans="1:9">
      <c r="A35" s="1"/>
      <c r="E35" s="1"/>
      <c r="F35" s="1"/>
      <c r="G35" s="1"/>
      <c r="H35" s="2"/>
    </row>
    <row r="36" spans="1:9">
      <c r="A36" s="1"/>
      <c r="E36" s="1"/>
      <c r="F36" s="1"/>
      <c r="G36" s="1"/>
      <c r="H36" s="2"/>
    </row>
    <row r="37" spans="1:9">
      <c r="A37" s="1"/>
      <c r="E37" s="1"/>
      <c r="F37" s="1"/>
      <c r="G37" s="1"/>
      <c r="H37" s="5"/>
    </row>
    <row r="38" spans="1:9">
      <c r="A38" s="1"/>
    </row>
    <row r="39" spans="1:9">
      <c r="A39" s="1"/>
    </row>
  </sheetData>
  <mergeCells count="8">
    <mergeCell ref="A8:H8"/>
    <mergeCell ref="A9:H9"/>
    <mergeCell ref="B11:F11"/>
    <mergeCell ref="A3:D5"/>
    <mergeCell ref="A6:D6"/>
    <mergeCell ref="E3:H3"/>
    <mergeCell ref="F5:H5"/>
    <mergeCell ref="A7:H7"/>
  </mergeCells>
  <dataValidations xWindow="226" yWindow="368" count="6">
    <dataValidation type="date" allowBlank="1" showInputMessage="1" showErrorMessage="1" errorTitle="FECHA" error="LA FECHA ES ERRADA" promptTitle="FECHA" prompt="SOLO FECHA DEL 1 AL 7 DE DICIEMBRE EN FORMATO 00/00/0000" sqref="F5:H5">
      <formula1>40190</formula1>
      <formula2>40371</formula2>
    </dataValidation>
    <dataValidation type="list" allowBlank="1" showInputMessage="1" showErrorMessage="1" errorTitle="CANTIDAD" error="LA CANTIDAD NO ES LA ADECUADA" promptTitle="CANTIDAD" prompt="SOLO NUMEROS EN LISTA DEL 1 AL 10" sqref="A12:A32">
      <formula1>$J$3:$J$12</formula1>
    </dataValidation>
    <dataValidation type="list" allowBlank="1" showInputMessage="1" showErrorMessage="1" errorTitle="DESCRIPCIÓN" error="EL ARTICULO NO FUE INTRODUCIDO" promptTitle="DESCRIPCIÓN" prompt="SOLO ARTÍCULO EN LISTA" sqref="B12:F12 B13:B31">
      <formula1>$K$3:$K$12</formula1>
    </dataValidation>
    <dataValidation type="whole" errorStyle="warning" allowBlank="1" showInputMessage="1" showErrorMessage="1" errorTitle="PRECIO UNITARIO" error="EL PRECIO NO ES EL INDICADO" promptTitle="PRECIO UNITARIO" prompt="SOLO PRECIO MARCADO EN LISTA" sqref="G13:G15 G32:G33 G23:G25">
      <formula1>L12</formula1>
      <formula2>L8</formula2>
    </dataValidation>
    <dataValidation type="whole" allowBlank="1" showInputMessage="1" showErrorMessage="1" errorTitle="PRECIO UNITARIO" error="NO ESTA ESTIPULADO" promptTitle="PRECIO UNITARIO" prompt="SOLO PRECIO EN LISTA" sqref="L3">
      <formula1>L11</formula1>
      <formula2>L7</formula2>
    </dataValidation>
    <dataValidation type="whole" allowBlank="1" showInputMessage="1" showErrorMessage="1" errorTitle="PRECIO UNITARIO" error="EL PRECIO NO ES EL INDICADO" promptTitle="PRECIO UNITARIO" prompt="SOLO PRECIO EN LISTA" sqref="G12 G22">
      <formula1>L11</formula1>
      <formula2>L7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8"/>
  <sheetViews>
    <sheetView workbookViewId="0">
      <selection activeCell="F17" sqref="F17"/>
    </sheetView>
  </sheetViews>
  <sheetFormatPr baseColWidth="10" defaultRowHeight="15"/>
  <cols>
    <col min="7" max="7" width="10.140625" customWidth="1"/>
    <col min="8" max="8" width="44.7109375" customWidth="1"/>
  </cols>
  <sheetData>
    <row r="1" spans="1:8" ht="17.25">
      <c r="A1" s="50" t="s">
        <v>23</v>
      </c>
      <c r="B1" s="51"/>
      <c r="C1" s="51"/>
      <c r="D1" s="51"/>
      <c r="E1" s="51"/>
      <c r="F1" s="52"/>
      <c r="H1" s="8" t="s">
        <v>35</v>
      </c>
    </row>
    <row r="2" spans="1:8">
      <c r="A2" s="53" t="s">
        <v>22</v>
      </c>
      <c r="B2" s="54"/>
      <c r="C2" s="54"/>
      <c r="D2" s="54"/>
      <c r="E2" s="54"/>
      <c r="F2" s="55"/>
      <c r="H2" s="8" t="s">
        <v>28</v>
      </c>
    </row>
    <row r="3" spans="1:8">
      <c r="A3" s="56" t="s">
        <v>28</v>
      </c>
      <c r="B3" s="57"/>
      <c r="C3" s="57"/>
      <c r="D3" s="57"/>
      <c r="E3" s="58">
        <v>500</v>
      </c>
      <c r="F3" s="59"/>
      <c r="H3" s="8" t="s">
        <v>30</v>
      </c>
    </row>
    <row r="4" spans="1:8">
      <c r="A4" s="56" t="s">
        <v>24</v>
      </c>
      <c r="B4" s="57"/>
      <c r="C4" s="57"/>
      <c r="D4" s="57"/>
      <c r="E4" s="57" t="s">
        <v>25</v>
      </c>
      <c r="F4" s="60"/>
      <c r="H4" s="29" t="s">
        <v>31</v>
      </c>
    </row>
    <row r="5" spans="1:8">
      <c r="A5" s="53" t="s">
        <v>26</v>
      </c>
      <c r="B5" s="54"/>
      <c r="C5" s="54"/>
      <c r="D5" s="54"/>
      <c r="E5" s="54"/>
      <c r="F5" s="55"/>
      <c r="H5" s="29" t="s">
        <v>32</v>
      </c>
    </row>
    <row r="6" spans="1:8">
      <c r="A6" s="53" t="s">
        <v>27</v>
      </c>
      <c r="B6" s="54"/>
      <c r="C6" s="54"/>
      <c r="D6" s="54"/>
      <c r="E6" s="54"/>
      <c r="F6" s="55"/>
      <c r="H6" s="29" t="s">
        <v>33</v>
      </c>
    </row>
    <row r="7" spans="1:8">
      <c r="A7" s="61" t="s">
        <v>29</v>
      </c>
      <c r="B7" s="62"/>
      <c r="C7" s="62"/>
      <c r="D7" s="62"/>
      <c r="E7" s="62"/>
      <c r="F7" s="63"/>
      <c r="H7" s="29" t="s">
        <v>34</v>
      </c>
    </row>
    <row r="8" spans="1:8">
      <c r="A8" s="61" t="s">
        <v>36</v>
      </c>
      <c r="B8" s="62"/>
      <c r="C8" s="62"/>
      <c r="D8" s="62"/>
      <c r="E8" s="62"/>
      <c r="F8" s="63"/>
      <c r="H8" s="29" t="s">
        <v>24</v>
      </c>
    </row>
  </sheetData>
  <mergeCells count="10">
    <mergeCell ref="A7:F7"/>
    <mergeCell ref="A8:F8"/>
    <mergeCell ref="A1:F1"/>
    <mergeCell ref="A2:F2"/>
    <mergeCell ref="A5:F5"/>
    <mergeCell ref="A6:F6"/>
    <mergeCell ref="A3:D3"/>
    <mergeCell ref="E3:F3"/>
    <mergeCell ref="A4:D4"/>
    <mergeCell ref="E4:F4"/>
  </mergeCells>
  <dataValidations count="4">
    <dataValidation type="list" allowBlank="1" showInputMessage="1" showErrorMessage="1" errorTitle="CANTIDAD ERRADA " error="EL VALOR ESTA BAJO DEL RANGO " promptTitle="CANTIDAD EN LETRAS " prompt="AGREGAR EN LETRAS LA CANTIDAD DEL CHEQUE " sqref="A4:D4">
      <formula1>$H$4:$H$8</formula1>
    </dataValidation>
    <dataValidation type="decimal" allowBlank="1" showInputMessage="1" showErrorMessage="1" errorTitle="CANTIDAD ERRADA " error="SOLO LO QUE ESTA EN LA LISTA " promptTitle="CANTIDAD FUERA " prompt="EL VALÑOR REGISTRADO NO CUMPLE CON EL REQUISITO " sqref="E3:F3">
      <formula1>100</formula1>
      <formula2>500</formula2>
    </dataValidation>
    <dataValidation type="list" allowBlank="1" showInputMessage="1" showErrorMessage="1" errorTitle="LISTA" error="NO APRECE EN LISTA" promptTitle="LISTA" prompt="SOLO LO QUE ESTA EN LISTA" sqref="A3:D3">
      <formula1>$H$1:$H$3</formula1>
    </dataValidation>
    <dataValidation type="date" allowBlank="1" showInputMessage="1" showErrorMessage="1" errorTitle="FECHA ERRADA " error="FECHA ERRADA " promptTitle="Fecha" prompt="SOLO LO QUE ESTA EN LA LISTA " sqref="A1:F1">
      <formula1>40190</formula1>
      <formula2>40371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workbookViewId="0">
      <selection activeCell="E32" sqref="E32"/>
    </sheetView>
  </sheetViews>
  <sheetFormatPr baseColWidth="10" defaultRowHeight="15"/>
  <cols>
    <col min="1" max="1" width="14.28515625" customWidth="1"/>
    <col min="2" max="2" width="34.7109375" customWidth="1"/>
    <col min="3" max="3" width="7.140625" customWidth="1"/>
    <col min="4" max="4" width="13.140625" customWidth="1"/>
    <col min="5" max="6" width="7.140625" customWidth="1"/>
    <col min="7" max="7" width="56.85546875" customWidth="1"/>
  </cols>
  <sheetData>
    <row r="1" spans="1:11" ht="20.25" thickBot="1">
      <c r="A1" s="73" t="s">
        <v>43</v>
      </c>
      <c r="B1" s="74"/>
      <c r="C1" s="74"/>
      <c r="D1" s="75"/>
      <c r="E1" s="76"/>
      <c r="F1" s="76"/>
    </row>
    <row r="2" spans="1:11" ht="22.5" thickBot="1">
      <c r="A2" s="69"/>
      <c r="B2" s="70" t="s">
        <v>42</v>
      </c>
      <c r="C2" s="71">
        <v>12457</v>
      </c>
      <c r="D2" s="72"/>
      <c r="E2" s="77"/>
      <c r="F2" s="77"/>
    </row>
    <row r="3" spans="1:11">
      <c r="A3" s="26" t="s">
        <v>41</v>
      </c>
      <c r="B3" s="67">
        <v>40433</v>
      </c>
      <c r="C3" s="27"/>
      <c r="D3" s="28"/>
      <c r="E3" s="6"/>
      <c r="F3" s="6"/>
      <c r="G3" s="6" t="s">
        <v>39</v>
      </c>
      <c r="H3" s="6"/>
      <c r="I3" s="6"/>
      <c r="J3" s="6"/>
      <c r="K3" s="6"/>
    </row>
    <row r="4" spans="1:11" ht="15" customHeight="1">
      <c r="A4" s="25" t="s">
        <v>40</v>
      </c>
      <c r="B4" s="68" t="s">
        <v>37</v>
      </c>
      <c r="C4" s="6"/>
      <c r="D4" s="7"/>
      <c r="E4" s="6"/>
      <c r="F4" s="6"/>
      <c r="G4" s="6" t="s">
        <v>37</v>
      </c>
      <c r="H4" s="6"/>
      <c r="I4" s="6"/>
      <c r="J4" s="6"/>
      <c r="K4" s="6"/>
    </row>
    <row r="5" spans="1:11">
      <c r="A5" s="25" t="s">
        <v>44</v>
      </c>
      <c r="B5" s="68" t="s">
        <v>45</v>
      </c>
      <c r="C5" s="6"/>
      <c r="D5" s="7"/>
      <c r="E5" s="6"/>
      <c r="F5" s="6"/>
      <c r="G5" s="6" t="s">
        <v>38</v>
      </c>
      <c r="H5" s="6"/>
      <c r="I5" s="6"/>
      <c r="J5" s="6"/>
      <c r="K5" s="6"/>
    </row>
    <row r="6" spans="1:11">
      <c r="A6" s="83" t="s">
        <v>47</v>
      </c>
      <c r="B6" s="84"/>
      <c r="C6" s="84"/>
      <c r="D6" s="85"/>
      <c r="E6" s="64"/>
      <c r="F6" s="64"/>
      <c r="G6" s="64">
        <v>40371</v>
      </c>
    </row>
    <row r="7" spans="1:11">
      <c r="A7" s="83"/>
      <c r="B7" s="84"/>
      <c r="C7" s="84"/>
      <c r="D7" s="85"/>
      <c r="E7" s="79"/>
      <c r="F7" s="65"/>
      <c r="G7" s="65">
        <v>40402</v>
      </c>
    </row>
    <row r="8" spans="1:11">
      <c r="A8" s="91" t="s">
        <v>49</v>
      </c>
      <c r="B8" s="89"/>
      <c r="C8" s="89"/>
      <c r="D8" s="90"/>
      <c r="E8" s="79"/>
      <c r="F8" s="65"/>
      <c r="G8" s="65">
        <v>40433</v>
      </c>
    </row>
    <row r="9" spans="1:11" ht="15.75" thickBot="1">
      <c r="A9" s="92" t="s">
        <v>48</v>
      </c>
      <c r="B9" s="93"/>
      <c r="C9" s="93"/>
      <c r="D9" s="94"/>
    </row>
    <row r="10" spans="1:11">
      <c r="A10" s="1"/>
      <c r="B10" s="1"/>
      <c r="G10" s="65"/>
    </row>
    <row r="11" spans="1:11">
      <c r="G11" s="66">
        <v>12456</v>
      </c>
    </row>
    <row r="12" spans="1:11">
      <c r="B12" s="1"/>
      <c r="G12" s="66">
        <v>12457</v>
      </c>
    </row>
    <row r="13" spans="1:11">
      <c r="B13" s="1"/>
      <c r="G13" s="80">
        <v>12458</v>
      </c>
    </row>
    <row r="15" spans="1:11">
      <c r="B15" s="1"/>
      <c r="G15" t="s">
        <v>45</v>
      </c>
      <c r="H15" s="81"/>
    </row>
    <row r="16" spans="1:11">
      <c r="G16" t="s">
        <v>46</v>
      </c>
      <c r="H16" s="81"/>
    </row>
    <row r="17" spans="1:7">
      <c r="B17" s="1"/>
    </row>
    <row r="18" spans="1:7" ht="19.5">
      <c r="A18" s="86"/>
      <c r="B18" s="82"/>
      <c r="C18" s="82"/>
      <c r="D18" s="82"/>
      <c r="G18" s="1"/>
    </row>
    <row r="19" spans="1:7" ht="21.75">
      <c r="A19" s="1"/>
      <c r="B19" s="87"/>
      <c r="C19" s="77"/>
      <c r="D19" s="77"/>
      <c r="G19" s="1"/>
    </row>
    <row r="20" spans="1:7">
      <c r="A20" s="6"/>
      <c r="B20" s="88"/>
      <c r="C20" s="6"/>
      <c r="D20" s="6"/>
    </row>
    <row r="21" spans="1:7">
      <c r="A21" s="6"/>
      <c r="B21" s="68"/>
      <c r="C21" s="6"/>
      <c r="D21" s="6"/>
    </row>
    <row r="22" spans="1:7">
      <c r="A22" s="6"/>
      <c r="B22" s="68"/>
      <c r="C22" s="6"/>
      <c r="D22" s="6"/>
    </row>
    <row r="23" spans="1:7">
      <c r="A23" s="6"/>
      <c r="B23" s="6"/>
      <c r="C23" s="6"/>
      <c r="D23" s="6"/>
    </row>
    <row r="24" spans="1:7">
      <c r="A24" s="1"/>
      <c r="B24" s="1"/>
      <c r="C24" s="78"/>
      <c r="D24" s="78"/>
    </row>
    <row r="25" spans="1:7">
      <c r="A25" s="1"/>
      <c r="B25" s="1"/>
      <c r="C25" s="79"/>
      <c r="D25" s="79"/>
    </row>
    <row r="26" spans="1:7">
      <c r="A26" s="1"/>
      <c r="B26" s="1"/>
      <c r="C26" s="79"/>
      <c r="D26" s="79"/>
    </row>
    <row r="27" spans="1:7">
      <c r="A27" s="1"/>
      <c r="B27" s="1"/>
      <c r="C27" s="1"/>
      <c r="D27" s="1"/>
    </row>
  </sheetData>
  <mergeCells count="6">
    <mergeCell ref="A1:D1"/>
    <mergeCell ref="A18:D18"/>
    <mergeCell ref="A7:D7"/>
    <mergeCell ref="A6:D6"/>
    <mergeCell ref="A8:D8"/>
    <mergeCell ref="A9:D9"/>
  </mergeCells>
  <dataValidations count="8">
    <dataValidation type="date" allowBlank="1" showInputMessage="1" showErrorMessage="1" errorTitle="FECHA" error="FECHA ERRADA" promptTitle="FECHA" prompt="SOLO FECHA DEL 01 AL 08 DE DICIEMBRE EN FORMATO 00/00/0000" sqref="A23:D23">
      <formula1>40190</formula1>
      <formula2>40402</formula2>
    </dataValidation>
    <dataValidation type="list" allowBlank="1" showInputMessage="1" showErrorMessage="1" errorTitle="LISTA" error="NO APARECE EN LISTA" promptTitle="LISTA" prompt="SOLO DATOS EN LISTA" sqref="B21 B4">
      <formula1>$C$3:$C$5</formula1>
    </dataValidation>
    <dataValidation type="date" allowBlank="1" showInputMessage="1" showErrorMessage="1" errorTitle="FECHA" error="NO ES VÁLIDA LA FECHA" promptTitle="FECHA" prompt="SOLO FECHA ESTABLECIDA DESDE 07/12/2010 AL 09/12/2010" sqref="B20">
      <formula1>C24</formula1>
      <formula2>C26</formula2>
    </dataValidation>
    <dataValidation type="list" allowBlank="1" showInputMessage="1" showErrorMessage="1" errorTitle="LISTA" error="NO ESTABLECIDA" promptTitle="LISTA" prompt="SOLO EN LISTA" sqref="C26:D26 E8:F8">
      <formula1>$G$11:$G$13</formula1>
    </dataValidation>
    <dataValidation type="list" allowBlank="1" showInputMessage="1" showErrorMessage="1" errorTitle="LISTA" error="NO ES VALIDO" promptTitle="LISTA" prompt="SOLO EN LISTA" sqref="C19:D19 C2:F2">
      <formula1>$G$11:$G$13</formula1>
    </dataValidation>
    <dataValidation type="list" allowBlank="1" showInputMessage="1" showErrorMessage="1" errorTitle="LISTA" error="NO ES VALIDA LA CANTIDAD" promptTitle="LISTA" prompt="SOLO CANTIDAD EN LISTA" sqref="D15">
      <formula1>$G$15:$G$16</formula1>
    </dataValidation>
    <dataValidation type="list" allowBlank="1" showInputMessage="1" showErrorMessage="1" errorTitle="LISTA" error="NO ES LA CANTIDAD CORRECTA" promptTitle="LISTA" prompt="SOLO CANTIDAD EN LISTA" sqref="B22 B5">
      <formula1>$G$15:$G$16</formula1>
    </dataValidation>
    <dataValidation type="date" allowBlank="1" showInputMessage="1" showErrorMessage="1" errorTitle="FECHA" error="NO ES VÁLIDA LA FECHA" promptTitle="FECHA" prompt="SOLO FECHA ESTABLECIDA DESDE 07/12/2010 AL 09/12/2010" sqref="B3">
      <formula1>C6</formula1>
      <formula2>C8</formula2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FACTURA</vt:lpstr>
      <vt:lpstr>CHEQUE</vt:lpstr>
      <vt:lpstr>RECIBO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2010-12-09T19:39:55Z</cp:lastPrinted>
  <dcterms:created xsi:type="dcterms:W3CDTF">2010-12-07T18:44:49Z</dcterms:created>
  <dcterms:modified xsi:type="dcterms:W3CDTF">2010-12-09T20:06:33Z</dcterms:modified>
</cp:coreProperties>
</file>