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0055" windowHeight="9210" activeTab="0"/>
  </bookViews>
  <sheets>
    <sheet name="Cash Flow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<sst xmlns="http://schemas.openxmlformats.org/spreadsheetml/2006/main" count="26" uniqueCount="26">
  <si>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Feb</t>
  </si>
  <si>
    <t>Mar</t>
  </si>
  <si>
    <t>May</t>
  </si>
  <si>
    <t>Jun</t>
  </si>
  <si>
    <t>Oct</t>
  </si>
  <si>
    <t>Nov</t>
  </si>
  <si>
    <t>Ene</t>
  </si>
  <si>
    <t>Abr</t>
  </si>
  <si>
    <t>Jul</t>
  </si>
  <si>
    <t>Ago</t>
  </si>
  <si>
    <t>Set</t>
  </si>
  <si>
    <t>Dic</t>
  </si>
  <si>
    <t>Caja Inicio</t>
  </si>
  <si>
    <t>-  Ventas</t>
  </si>
  <si>
    <t xml:space="preserve">          Total Ingresos</t>
  </si>
  <si>
    <r>
      <rPr>
        <sz val="10"/>
        <rFont val="Wingdings"/>
        <family val="0"/>
      </rPr>
      <t>n</t>
    </r>
    <r>
      <rPr>
        <sz val="10"/>
        <rFont val="Arial"/>
        <family val="2"/>
      </rPr>
      <t xml:space="preserve">  Entradas</t>
    </r>
  </si>
  <si>
    <r>
      <rPr>
        <sz val="10"/>
        <rFont val="Wingdings"/>
        <family val="0"/>
      </rPr>
      <t>n</t>
    </r>
    <r>
      <rPr>
        <sz val="10"/>
        <rFont val="Arial"/>
        <family val="2"/>
      </rPr>
      <t xml:space="preserve">  Salidas</t>
    </r>
  </si>
  <si>
    <t>-  Planilla</t>
  </si>
  <si>
    <t>-  Compras</t>
  </si>
  <si>
    <t>-  Gastos Generales</t>
  </si>
  <si>
    <t>-  Gastos de Capital</t>
  </si>
  <si>
    <t>Total Salidas</t>
  </si>
  <si>
    <r>
      <rPr>
        <b/>
        <sz val="10"/>
        <rFont val="Wingdings"/>
        <family val="0"/>
      </rPr>
      <t>n</t>
    </r>
    <r>
      <rPr>
        <b/>
        <sz val="10"/>
        <rFont val="Arial"/>
        <family val="2"/>
      </rPr>
      <t xml:space="preserve">  Balance Efectivo</t>
    </r>
  </si>
  <si>
    <t>Saldo inicial Más "Entradas" menos "Salidas")</t>
  </si>
  <si>
    <t>Flujo de Caja Proyectado</t>
  </si>
  <si>
    <t>Flujo de Caja Proyectado al: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</si>
</sst>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* #,##0_-;\-* #,##0_-;_-* &quot;-&quot;_-;_-@_-"/>
    <numFmt numFmtId="170" formatCode="_-&quot;₡&quot;* #,##0.00_-;\-&quot;₡&quot;* #,##0.00_-;_-&quot;₡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;\(0.00\)"/>
    <numFmt numFmtId="181" formatCode="[$-140A]dddd\,\ d\ &quot;de&quot;\ mmmm\ &quot;de&quot;\ yyyy"/>
    <numFmt numFmtId="182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.5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Wingdings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Wingdings"/>
      <family val="0"/>
    </font>
    <font>
      <i/>
      <sz val="9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" borderId="0" xfId="0" applyFill="1" applyAlignment="1">
      <alignment/>
    </xf>
    <xf numFmtId="0" fontId="0" fillId="0" borderId="10" xfId="0" applyBorder="1" applyAlignment="1" applyProtection="1">
      <alignment/>
      <protection locked="0"/>
    </xf>
    <xf numFmtId="180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left" indent="1"/>
      <protection locked="0"/>
    </xf>
    <xf numFmtId="180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left" indent="2"/>
      <protection locked="0"/>
    </xf>
    <xf numFmtId="3" fontId="5" fillId="0" borderId="16" xfId="49" applyNumberFormat="1" applyFont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/>
      <protection locked="0"/>
    </xf>
    <xf numFmtId="3" fontId="5" fillId="0" borderId="17" xfId="0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indent="2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left" indent="2"/>
      <protection locked="0"/>
    </xf>
    <xf numFmtId="0" fontId="4" fillId="0" borderId="13" xfId="0" applyFont="1" applyBorder="1" applyAlignment="1" applyProtection="1" quotePrefix="1">
      <alignment horizontal="left" indent="3"/>
      <protection locked="0"/>
    </xf>
    <xf numFmtId="0" fontId="7" fillId="0" borderId="15" xfId="0" applyFont="1" applyBorder="1" applyAlignment="1" applyProtection="1">
      <alignment horizontal="left" indent="1"/>
      <protection locked="0"/>
    </xf>
    <xf numFmtId="3" fontId="8" fillId="0" borderId="16" xfId="0" applyNumberFormat="1" applyFont="1" applyBorder="1" applyAlignment="1" applyProtection="1">
      <alignment/>
      <protection locked="0"/>
    </xf>
    <xf numFmtId="3" fontId="8" fillId="0" borderId="17" xfId="0" applyNumberFormat="1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left" indent="3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7" fillId="0" borderId="13" xfId="0" applyFont="1" applyBorder="1" applyAlignment="1" applyProtection="1">
      <alignment horizontal="left" indent="2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14" xfId="0" applyNumberFormat="1" applyFont="1" applyBorder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left" indent="1"/>
      <protection locked="0"/>
    </xf>
    <xf numFmtId="180" fontId="5" fillId="0" borderId="16" xfId="0" applyNumberFormat="1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0" fillId="33" borderId="0" xfId="0" applyFill="1" applyAlignment="1">
      <alignment/>
    </xf>
    <xf numFmtId="182" fontId="0" fillId="34" borderId="13" xfId="0" applyNumberFormat="1" applyFill="1" applyBorder="1" applyAlignment="1" applyProtection="1">
      <alignment horizontal="center"/>
      <protection locked="0"/>
    </xf>
    <xf numFmtId="180" fontId="44" fillId="35" borderId="18" xfId="0" applyNumberFormat="1" applyFont="1" applyFill="1" applyBorder="1" applyAlignment="1" applyProtection="1">
      <alignment horizontal="center"/>
      <protection locked="0"/>
    </xf>
    <xf numFmtId="0" fontId="44" fillId="35" borderId="19" xfId="0" applyFont="1" applyFill="1" applyBorder="1" applyAlignment="1">
      <alignment horizontal="center"/>
    </xf>
    <xf numFmtId="0" fontId="44" fillId="35" borderId="2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495300</xdr:colOff>
      <xdr:row>0</xdr:row>
      <xdr:rowOff>66675</xdr:rowOff>
    </xdr:from>
    <xdr:to>
      <xdr:col>17</xdr:col>
      <xdr:colOff>352425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66675"/>
          <a:ext cx="1381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C1:O31"/>
  <sheetViews>
    <sheetView tabSelected="1" zoomScalePageLayoutView="0" workbookViewId="0" topLeftCell="A1">
      <selection activeCell="C3" sqref="C3"/>
    </sheetView>
  </sheetViews>
  <sheetFormatPr defaultColWidth="0" defaultRowHeight="15" zeroHeight="1"/>
  <cols>
    <col min="1" max="1" width="8.140625" style="1" customWidth="1"/>
    <col min="2" max="2" width="8.7109375" style="1" customWidth="1"/>
    <col min="3" max="3" width="31.140625" style="1" customWidth="1"/>
    <col min="4" max="13" width="8.7109375" style="1" customWidth="1"/>
    <col min="14" max="14" width="9.140625" style="38" customWidth="1"/>
    <col min="15" max="15" width="11.421875" style="38" customWidth="1"/>
    <col min="16" max="18" width="11.421875" style="1" customWidth="1"/>
    <col min="19" max="16384" width="11.421875" style="1" hidden="1" customWidth="1"/>
  </cols>
  <sheetData>
    <row r="1" spans="3:15" ht="24" thickBot="1">
      <c r="C1" s="40" t="s">
        <v>24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3:15" ht="15">
      <c r="C2" s="2" t="s">
        <v>25</v>
      </c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5"/>
    </row>
    <row r="3" spans="3:15" ht="15">
      <c r="C3" s="39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9"/>
    </row>
    <row r="4" spans="3:15" ht="15">
      <c r="C4" s="6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9"/>
    </row>
    <row r="5" spans="3:15" ht="15">
      <c r="C5" s="10"/>
      <c r="D5" s="11" t="s">
        <v>6</v>
      </c>
      <c r="E5" s="11" t="s">
        <v>0</v>
      </c>
      <c r="F5" s="12" t="s">
        <v>1</v>
      </c>
      <c r="G5" s="12" t="s">
        <v>7</v>
      </c>
      <c r="H5" s="12" t="s">
        <v>2</v>
      </c>
      <c r="I5" s="12" t="s">
        <v>3</v>
      </c>
      <c r="J5" s="12" t="s">
        <v>8</v>
      </c>
      <c r="K5" s="12" t="s">
        <v>9</v>
      </c>
      <c r="L5" s="12" t="s">
        <v>10</v>
      </c>
      <c r="M5" s="12" t="s">
        <v>4</v>
      </c>
      <c r="N5" s="12" t="s">
        <v>5</v>
      </c>
      <c r="O5" s="13" t="s">
        <v>11</v>
      </c>
    </row>
    <row r="6" spans="3:15" ht="15.75" thickBot="1">
      <c r="C6" s="14" t="s">
        <v>12</v>
      </c>
      <c r="D6" s="15">
        <v>1000</v>
      </c>
      <c r="E6" s="16">
        <f aca="true" t="shared" si="0" ref="E6:O6">D20</f>
        <v>1200</v>
      </c>
      <c r="F6" s="16">
        <f t="shared" si="0"/>
        <v>900</v>
      </c>
      <c r="G6" s="16">
        <f t="shared" si="0"/>
        <v>-300</v>
      </c>
      <c r="H6" s="16">
        <f t="shared" si="0"/>
        <v>-100</v>
      </c>
      <c r="I6" s="16">
        <f t="shared" si="0"/>
        <v>175</v>
      </c>
      <c r="J6" s="16">
        <f t="shared" si="0"/>
        <v>545</v>
      </c>
      <c r="K6" s="16">
        <f t="shared" si="0"/>
        <v>460</v>
      </c>
      <c r="L6" s="16">
        <f t="shared" si="0"/>
        <v>930</v>
      </c>
      <c r="M6" s="16">
        <f t="shared" si="0"/>
        <v>1465</v>
      </c>
      <c r="N6" s="16">
        <f t="shared" si="0"/>
        <v>1055</v>
      </c>
      <c r="O6" s="17">
        <f t="shared" si="0"/>
        <v>1715</v>
      </c>
    </row>
    <row r="7" spans="3:15" ht="15">
      <c r="C7" s="18" t="s">
        <v>15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3:15" ht="15"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</row>
    <row r="9" spans="3:15" ht="15">
      <c r="C9" s="22" t="s">
        <v>13</v>
      </c>
      <c r="D9" s="19">
        <v>1000</v>
      </c>
      <c r="E9" s="19">
        <v>1100</v>
      </c>
      <c r="F9" s="19">
        <v>1200</v>
      </c>
      <c r="G9" s="19">
        <v>1300</v>
      </c>
      <c r="H9" s="19">
        <v>1400</v>
      </c>
      <c r="I9" s="19">
        <v>1500</v>
      </c>
      <c r="J9" s="19">
        <v>1600</v>
      </c>
      <c r="K9" s="19">
        <v>1700</v>
      </c>
      <c r="L9" s="19">
        <v>1800</v>
      </c>
      <c r="M9" s="19">
        <v>1900</v>
      </c>
      <c r="N9" s="19">
        <v>2000</v>
      </c>
      <c r="O9" s="20">
        <v>2100</v>
      </c>
    </row>
    <row r="10" spans="3:15" ht="15.75" thickBot="1">
      <c r="C10" s="23" t="s">
        <v>14</v>
      </c>
      <c r="D10" s="24">
        <f aca="true" t="shared" si="1" ref="D10:O10">D6+D9</f>
        <v>2000</v>
      </c>
      <c r="E10" s="24">
        <f t="shared" si="1"/>
        <v>2300</v>
      </c>
      <c r="F10" s="24">
        <f t="shared" si="1"/>
        <v>2100</v>
      </c>
      <c r="G10" s="24">
        <f t="shared" si="1"/>
        <v>1000</v>
      </c>
      <c r="H10" s="24">
        <f t="shared" si="1"/>
        <v>1300</v>
      </c>
      <c r="I10" s="24">
        <f t="shared" si="1"/>
        <v>1675</v>
      </c>
      <c r="J10" s="24">
        <f t="shared" si="1"/>
        <v>2145</v>
      </c>
      <c r="K10" s="24">
        <f t="shared" si="1"/>
        <v>2160</v>
      </c>
      <c r="L10" s="24">
        <f t="shared" si="1"/>
        <v>2730</v>
      </c>
      <c r="M10" s="24">
        <f t="shared" si="1"/>
        <v>3365</v>
      </c>
      <c r="N10" s="24">
        <f t="shared" si="1"/>
        <v>3055</v>
      </c>
      <c r="O10" s="25">
        <f t="shared" si="1"/>
        <v>3815</v>
      </c>
    </row>
    <row r="11" spans="3:15" ht="15"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0"/>
    </row>
    <row r="12" spans="3:15" ht="15">
      <c r="C12" s="18" t="s">
        <v>16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3:15" ht="15"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</row>
    <row r="14" spans="3:15" ht="15">
      <c r="C14" s="22" t="s">
        <v>17</v>
      </c>
      <c r="D14" s="19">
        <v>300</v>
      </c>
      <c r="E14" s="19">
        <v>500</v>
      </c>
      <c r="F14" s="19">
        <v>600</v>
      </c>
      <c r="G14" s="19">
        <v>400</v>
      </c>
      <c r="H14" s="19">
        <v>400</v>
      </c>
      <c r="I14" s="19">
        <v>400</v>
      </c>
      <c r="J14" s="19">
        <v>425</v>
      </c>
      <c r="K14" s="19">
        <v>450</v>
      </c>
      <c r="L14" s="19">
        <v>450</v>
      </c>
      <c r="M14" s="19">
        <v>470</v>
      </c>
      <c r="N14" s="19">
        <v>490</v>
      </c>
      <c r="O14" s="20">
        <v>500</v>
      </c>
    </row>
    <row r="15" spans="3:15" ht="15">
      <c r="C15" s="22" t="s">
        <v>18</v>
      </c>
      <c r="D15" s="19">
        <v>300</v>
      </c>
      <c r="E15" s="19">
        <v>400</v>
      </c>
      <c r="F15" s="19">
        <v>400</v>
      </c>
      <c r="G15" s="19">
        <v>400</v>
      </c>
      <c r="H15" s="19">
        <v>425</v>
      </c>
      <c r="I15" s="19">
        <v>430</v>
      </c>
      <c r="J15" s="19">
        <v>440</v>
      </c>
      <c r="K15" s="19">
        <v>460</v>
      </c>
      <c r="L15" s="19">
        <v>475</v>
      </c>
      <c r="M15" s="19">
        <v>490</v>
      </c>
      <c r="N15" s="19">
        <v>500</v>
      </c>
      <c r="O15" s="20">
        <v>515</v>
      </c>
    </row>
    <row r="16" spans="3:15" ht="15">
      <c r="C16" s="22" t="s">
        <v>19</v>
      </c>
      <c r="D16" s="19">
        <v>200</v>
      </c>
      <c r="E16" s="19">
        <v>500</v>
      </c>
      <c r="F16" s="19">
        <v>400</v>
      </c>
      <c r="G16" s="19">
        <v>300</v>
      </c>
      <c r="H16" s="19">
        <v>300</v>
      </c>
      <c r="I16" s="19">
        <v>300</v>
      </c>
      <c r="J16" s="19">
        <v>320</v>
      </c>
      <c r="K16" s="19">
        <v>320</v>
      </c>
      <c r="L16" s="19">
        <v>340</v>
      </c>
      <c r="M16" s="19">
        <v>350</v>
      </c>
      <c r="N16" s="19">
        <v>350</v>
      </c>
      <c r="O16" s="20">
        <v>350</v>
      </c>
    </row>
    <row r="17" spans="3:15" ht="15">
      <c r="C17" s="22" t="s">
        <v>20</v>
      </c>
      <c r="D17" s="19">
        <v>0</v>
      </c>
      <c r="E17" s="19">
        <v>0</v>
      </c>
      <c r="F17" s="19">
        <v>1000</v>
      </c>
      <c r="G17" s="19">
        <v>0</v>
      </c>
      <c r="H17" s="19">
        <v>0</v>
      </c>
      <c r="I17" s="19">
        <v>0</v>
      </c>
      <c r="J17" s="19">
        <v>500</v>
      </c>
      <c r="K17" s="19">
        <v>0</v>
      </c>
      <c r="L17" s="19">
        <v>0</v>
      </c>
      <c r="M17" s="19">
        <v>1000</v>
      </c>
      <c r="N17" s="19">
        <v>0</v>
      </c>
      <c r="O17" s="20">
        <v>0</v>
      </c>
    </row>
    <row r="18" spans="3:15" ht="15.75" thickBot="1">
      <c r="C18" s="26" t="s">
        <v>21</v>
      </c>
      <c r="D18" s="24">
        <f>SUM(D14:D17)</f>
        <v>800</v>
      </c>
      <c r="E18" s="24">
        <f>SUM(E14:E17)</f>
        <v>1400</v>
      </c>
      <c r="F18" s="24">
        <f>SUM(F14:F17)</f>
        <v>2400</v>
      </c>
      <c r="G18" s="24">
        <f>SUM(G14:G17)</f>
        <v>1100</v>
      </c>
      <c r="H18" s="24">
        <f aca="true" t="shared" si="2" ref="H18:O18">SUM(H14:H17)</f>
        <v>1125</v>
      </c>
      <c r="I18" s="24">
        <f t="shared" si="2"/>
        <v>1130</v>
      </c>
      <c r="J18" s="24">
        <f t="shared" si="2"/>
        <v>1685</v>
      </c>
      <c r="K18" s="24">
        <f t="shared" si="2"/>
        <v>1230</v>
      </c>
      <c r="L18" s="24">
        <f t="shared" si="2"/>
        <v>1265</v>
      </c>
      <c r="M18" s="24">
        <f t="shared" si="2"/>
        <v>2310</v>
      </c>
      <c r="N18" s="24">
        <f t="shared" si="2"/>
        <v>1340</v>
      </c>
      <c r="O18" s="25">
        <f t="shared" si="2"/>
        <v>1365</v>
      </c>
    </row>
    <row r="19" spans="3:15" ht="15">
      <c r="C19" s="27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spans="3:15" ht="15">
      <c r="C20" s="28" t="s">
        <v>22</v>
      </c>
      <c r="D20" s="29">
        <f>D10-D18</f>
        <v>1200</v>
      </c>
      <c r="E20" s="29">
        <f>E10-E18</f>
        <v>900</v>
      </c>
      <c r="F20" s="29">
        <f>F10-F18</f>
        <v>-300</v>
      </c>
      <c r="G20" s="29">
        <f>G10-G18</f>
        <v>-100</v>
      </c>
      <c r="H20" s="29">
        <f aca="true" t="shared" si="3" ref="H20:O20">H10-H18</f>
        <v>175</v>
      </c>
      <c r="I20" s="29">
        <f t="shared" si="3"/>
        <v>545</v>
      </c>
      <c r="J20" s="29">
        <f t="shared" si="3"/>
        <v>460</v>
      </c>
      <c r="K20" s="29">
        <f t="shared" si="3"/>
        <v>930</v>
      </c>
      <c r="L20" s="29">
        <f t="shared" si="3"/>
        <v>1465</v>
      </c>
      <c r="M20" s="29">
        <f t="shared" si="3"/>
        <v>1055</v>
      </c>
      <c r="N20" s="29">
        <f t="shared" si="3"/>
        <v>1715</v>
      </c>
      <c r="O20" s="30">
        <f t="shared" si="3"/>
        <v>2450</v>
      </c>
    </row>
    <row r="21" spans="3:15" ht="15">
      <c r="C21" s="10"/>
      <c r="D21" s="31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3"/>
    </row>
    <row r="22" spans="3:15" ht="15.75" thickBot="1">
      <c r="C22" s="34" t="s">
        <v>23</v>
      </c>
      <c r="D22" s="35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7"/>
    </row>
    <row r="23" spans="14:15" ht="15">
      <c r="N23" s="1"/>
      <c r="O23" s="1"/>
    </row>
    <row r="24" spans="14:15" ht="15">
      <c r="N24" s="1"/>
      <c r="O24" s="1"/>
    </row>
    <row r="25" spans="14:15" ht="15">
      <c r="N25" s="1"/>
      <c r="O25" s="1"/>
    </row>
    <row r="26" spans="14:15" ht="15">
      <c r="N26" s="1"/>
      <c r="O26" s="1"/>
    </row>
    <row r="27" spans="14:15" ht="15">
      <c r="N27" s="1"/>
      <c r="O27" s="1"/>
    </row>
    <row r="28" spans="14:15" ht="15">
      <c r="N28" s="1"/>
      <c r="O28" s="1"/>
    </row>
    <row r="29" spans="14:15" ht="15">
      <c r="N29" s="1"/>
      <c r="O29" s="1"/>
    </row>
    <row r="30" spans="14:15" ht="15">
      <c r="N30" s="1"/>
      <c r="O30" s="1"/>
    </row>
    <row r="31" spans="14:15" ht="15">
      <c r="N31" s="1"/>
      <c r="O31" s="1"/>
    </row>
  </sheetData>
  <sheetProtection password="D0E1" sheet="1" objects="1" scenarios="1" selectLockedCells="1"/>
  <mergeCells count="1">
    <mergeCell ref="C1:O1"/>
  </mergeCells>
  <printOptions/>
  <pageMargins left="0.35" right="0.2" top="1" bottom="0.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</dc:creator>
  <cp:keywords/>
  <dc:description/>
  <cp:lastModifiedBy>Ronald Alvarez</cp:lastModifiedBy>
  <cp:lastPrinted>2012-10-30T18:25:46Z</cp:lastPrinted>
  <dcterms:created xsi:type="dcterms:W3CDTF">2012-10-30T18:20:51Z</dcterms:created>
  <dcterms:modified xsi:type="dcterms:W3CDTF">2021-08-21T05:36:01Z</dcterms:modified>
  <cp:category/>
  <cp:version/>
  <cp:contentType/>
  <cp:contentStatus/>
</cp:coreProperties>
</file>