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7" i="3"/>
  <c r="H8"/>
  <c r="H9" s="1"/>
  <c r="H6"/>
  <c r="D23" i="2"/>
  <c r="D21"/>
  <c r="D20"/>
  <c r="D19"/>
  <c r="D18"/>
  <c r="D11"/>
  <c r="D12"/>
  <c r="D13"/>
  <c r="D14"/>
  <c r="D15"/>
  <c r="D16"/>
  <c r="D17"/>
  <c r="D10"/>
  <c r="D9"/>
  <c r="J11"/>
  <c r="J12"/>
  <c r="J13" s="1"/>
  <c r="J14" s="1"/>
  <c r="J15" s="1"/>
  <c r="J16" s="1"/>
  <c r="J17" s="1"/>
  <c r="J10"/>
</calcChain>
</file>

<file path=xl/sharedStrings.xml><?xml version="1.0" encoding="utf-8"?>
<sst xmlns="http://schemas.openxmlformats.org/spreadsheetml/2006/main" count="70" uniqueCount="56">
  <si>
    <t xml:space="preserve">FARMACIAS HARROCHA </t>
  </si>
  <si>
    <t>FECHA:</t>
  </si>
  <si>
    <t xml:space="preserve">PAGUESE A 
LA ORDEN DE </t>
  </si>
  <si>
    <t>$</t>
  </si>
  <si>
    <t>DOLARES</t>
  </si>
  <si>
    <t xml:space="preserve">BANCO NACIONAL DE PANAMA </t>
  </si>
  <si>
    <t>MEMO</t>
  </si>
  <si>
    <t>41: 121000 2481: 644   2283 4396"</t>
  </si>
  <si>
    <t xml:space="preserve">Patricia Vallarino </t>
  </si>
  <si>
    <t>Tatiana Saldaña</t>
  </si>
  <si>
    <t>PATRICIA Y ALEXANDER</t>
  </si>
  <si>
    <t xml:space="preserve">EL REY DEL HELADO </t>
  </si>
  <si>
    <t>DAVID CHIRIQUI</t>
  </si>
  <si>
    <t>775  - 3365</t>
  </si>
  <si>
    <t>R.U.G 54658658456</t>
  </si>
  <si>
    <t>FECHA</t>
  </si>
  <si>
    <t xml:space="preserve">CANTIDAD </t>
  </si>
  <si>
    <t>ARTICULO</t>
  </si>
  <si>
    <t>PRECIO UNITARIO</t>
  </si>
  <si>
    <t>BURRITOS</t>
  </si>
  <si>
    <t xml:space="preserve">HELADO </t>
  </si>
  <si>
    <t>BATIDOS</t>
  </si>
  <si>
    <t>HOMBURGUESA</t>
  </si>
  <si>
    <t>ENCHILADA</t>
  </si>
  <si>
    <t>SODA</t>
  </si>
  <si>
    <t>ENSALADA DE FRUTAS</t>
  </si>
  <si>
    <t xml:space="preserve">EMPANADA DE QUESO </t>
  </si>
  <si>
    <t>COMBO DE AMBURGUESA</t>
  </si>
  <si>
    <t>Rodrigo Arosemena</t>
  </si>
  <si>
    <t>Talia Samudio</t>
  </si>
  <si>
    <t>Nicole Rios</t>
  </si>
  <si>
    <t>Mixila Sladaña</t>
  </si>
  <si>
    <t>SUB TOTAL</t>
  </si>
  <si>
    <t>ITBMS</t>
  </si>
  <si>
    <t>TOTAL</t>
  </si>
  <si>
    <t>MONTO</t>
  </si>
  <si>
    <t>SUPER ROMERO</t>
  </si>
  <si>
    <t>CALLE F SU, DAVID, CHIRIQUI</t>
  </si>
  <si>
    <t>R.U.G. 124563212554</t>
  </si>
  <si>
    <t>RECIBO POR PRODUCTOS</t>
  </si>
  <si>
    <t>564-4623565</t>
  </si>
  <si>
    <t>Recibí de:</t>
  </si>
  <si>
    <t>la suma neta de:</t>
  </si>
  <si>
    <t>por concepto de:</t>
  </si>
  <si>
    <t>Fecha:</t>
  </si>
  <si>
    <t>IMPRESOS 
MODERNOS 
CALLE F SUR, 
DAVID CHIRIQUÍ</t>
  </si>
  <si>
    <t>FIRMA</t>
  </si>
  <si>
    <t>*quinientos con 00/100*</t>
  </si>
  <si>
    <t>JULIA SANJUR</t>
  </si>
  <si>
    <t>ALBERTO PEREZ</t>
  </si>
  <si>
    <t>CARLOS BALLESTEROS</t>
  </si>
  <si>
    <t>IBIS JURADO</t>
  </si>
  <si>
    <t>KARLA PITTY</t>
  </si>
  <si>
    <t>VEINTICINCO CON 00/100</t>
  </si>
  <si>
    <t xml:space="preserve">COMPRA DE VIVERES </t>
  </si>
  <si>
    <t>Patricia Vallarino</t>
  </si>
</sst>
</file>

<file path=xl/styles.xml><?xml version="1.0" encoding="utf-8"?>
<styleSheet xmlns="http://schemas.openxmlformats.org/spreadsheetml/2006/main">
  <numFmts count="3">
    <numFmt numFmtId="44" formatCode="_(&quot;B/.&quot;\ * #,##0.00_);_(&quot;B/.&quot;\ * \(#,##0.00\);_(&quot;B/.&quot;\ * &quot;-&quot;??_);_(@_)"/>
    <numFmt numFmtId="165" formatCode="_([$B/.-180A]\ * #,##0.00_);_([$B/.-180A]\ * \(#,##0.00\);_([$B/.-180A]\ * &quot;-&quot;??_);_(@_)"/>
    <numFmt numFmtId="168" formatCode="mm/dd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erminal"/>
      <family val="3"/>
      <charset val="255"/>
    </font>
    <font>
      <sz val="12"/>
      <color theme="1"/>
      <name val="Terminal"/>
      <family val="3"/>
      <charset val="255"/>
    </font>
    <font>
      <sz val="11"/>
      <color theme="1"/>
      <name val="Elephant"/>
      <family val="1"/>
    </font>
    <font>
      <sz val="11"/>
      <color theme="1"/>
      <name val="Vladimir Script"/>
      <family val="4"/>
    </font>
    <font>
      <sz val="16"/>
      <color theme="1"/>
      <name val="Vladimir Script"/>
      <family val="4"/>
    </font>
    <font>
      <sz val="24"/>
      <color theme="1"/>
      <name val="Vladimir Script"/>
      <family val="4"/>
    </font>
    <font>
      <sz val="24"/>
      <color theme="1"/>
      <name val="Freestyle Script"/>
      <family val="4"/>
    </font>
    <font>
      <sz val="11"/>
      <color theme="1"/>
      <name val="Brush Script MT"/>
      <family val="4"/>
    </font>
    <font>
      <sz val="11"/>
      <color theme="1"/>
      <name val="Algerian"/>
      <family val="5"/>
    </font>
    <font>
      <sz val="16"/>
      <color theme="1"/>
      <name val="Algerian"/>
      <family val="5"/>
    </font>
    <font>
      <sz val="8"/>
      <color theme="1"/>
      <name val="Calibri"/>
      <family val="2"/>
      <scheme val="minor"/>
    </font>
    <font>
      <sz val="22"/>
      <color theme="1"/>
      <name val="Algerian"/>
      <family val="5"/>
    </font>
    <font>
      <sz val="20"/>
      <color theme="1"/>
      <name val="Brush Script MT"/>
      <family val="4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C009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/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/>
    <xf numFmtId="0" fontId="0" fillId="2" borderId="9" xfId="0" applyFill="1" applyBorder="1"/>
    <xf numFmtId="0" fontId="0" fillId="2" borderId="8" xfId="0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2" fontId="0" fillId="2" borderId="2" xfId="0" applyNumberFormat="1" applyFill="1" applyBorder="1"/>
    <xf numFmtId="0" fontId="0" fillId="2" borderId="8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2" fillId="3" borderId="8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165" fontId="0" fillId="0" borderId="0" xfId="0" applyNumberFormat="1"/>
    <xf numFmtId="168" fontId="7" fillId="2" borderId="0" xfId="0" applyNumberFormat="1" applyFont="1" applyFill="1" applyBorder="1" applyAlignment="1">
      <alignment horizontal="center"/>
    </xf>
    <xf numFmtId="168" fontId="7" fillId="2" borderId="9" xfId="0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6" borderId="2" xfId="0" applyFill="1" applyBorder="1"/>
    <xf numFmtId="14" fontId="0" fillId="6" borderId="2" xfId="0" applyNumberFormat="1" applyFill="1" applyBorder="1"/>
    <xf numFmtId="165" fontId="0" fillId="6" borderId="2" xfId="0" applyNumberFormat="1" applyFill="1" applyBorder="1" applyAlignment="1">
      <alignment horizontal="right"/>
    </xf>
    <xf numFmtId="165" fontId="0" fillId="6" borderId="2" xfId="0" applyNumberFormat="1" applyFill="1" applyBorder="1"/>
    <xf numFmtId="0" fontId="2" fillId="6" borderId="2" xfId="0" applyFont="1" applyFill="1" applyBorder="1"/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0" fillId="6" borderId="3" xfId="0" applyFill="1" applyBorder="1" applyAlignment="1"/>
    <xf numFmtId="0" fontId="0" fillId="6" borderId="4" xfId="0" applyFill="1" applyBorder="1" applyAlignment="1"/>
    <xf numFmtId="0" fontId="0" fillId="6" borderId="1" xfId="0" applyFill="1" applyBorder="1" applyAlignment="1"/>
    <xf numFmtId="0" fontId="0" fillId="6" borderId="15" xfId="0" applyFill="1" applyBorder="1" applyAlignment="1"/>
    <xf numFmtId="0" fontId="0" fillId="6" borderId="16" xfId="0" applyFill="1" applyBorder="1"/>
    <xf numFmtId="0" fontId="0" fillId="6" borderId="2" xfId="0" applyFill="1" applyBorder="1" applyAlignment="1">
      <alignment horizontal="center"/>
    </xf>
    <xf numFmtId="165" fontId="2" fillId="6" borderId="2" xfId="0" applyNumberFormat="1" applyFont="1" applyFill="1" applyBorder="1"/>
    <xf numFmtId="0" fontId="11" fillId="0" borderId="0" xfId="0" applyFont="1"/>
    <xf numFmtId="0" fontId="14" fillId="4" borderId="5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0" fillId="4" borderId="7" xfId="0" applyFill="1" applyBorder="1"/>
    <xf numFmtId="0" fontId="11" fillId="4" borderId="8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0" fillId="4" borderId="9" xfId="0" applyFill="1" applyBorder="1"/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8" xfId="0" applyFill="1" applyBorder="1"/>
    <xf numFmtId="14" fontId="0" fillId="4" borderId="2" xfId="0" applyNumberForma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44" fontId="0" fillId="4" borderId="9" xfId="1" applyFont="1" applyFill="1" applyBorder="1" applyAlignment="1"/>
    <xf numFmtId="0" fontId="0" fillId="4" borderId="4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3" fillId="4" borderId="8" xfId="0" applyFont="1" applyFill="1" applyBorder="1" applyAlignment="1">
      <alignment wrapText="1"/>
    </xf>
    <xf numFmtId="0" fontId="0" fillId="4" borderId="0" xfId="0" applyFill="1" applyBorder="1"/>
    <xf numFmtId="0" fontId="15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CC0099"/>
      <color rgb="FF990099"/>
      <color rgb="FF99CCFF"/>
      <color rgb="FFDDDDD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19050</xdr:rowOff>
    </xdr:from>
    <xdr:to>
      <xdr:col>1</xdr:col>
      <xdr:colOff>628649</xdr:colOff>
      <xdr:row>4</xdr:row>
      <xdr:rowOff>180974</xdr:rowOff>
    </xdr:to>
    <xdr:pic>
      <xdr:nvPicPr>
        <xdr:cNvPr id="1027" name="Picture 3" descr="http://www.helados.nestle.es/img/productos/ficha/recetas/melocotones_vino_helad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19050"/>
          <a:ext cx="1076324" cy="92392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728061</xdr:colOff>
      <xdr:row>0</xdr:row>
      <xdr:rowOff>19050</xdr:rowOff>
    </xdr:from>
    <xdr:to>
      <xdr:col>3</xdr:col>
      <xdr:colOff>742949</xdr:colOff>
      <xdr:row>4</xdr:row>
      <xdr:rowOff>171450</xdr:rowOff>
    </xdr:to>
    <xdr:pic>
      <xdr:nvPicPr>
        <xdr:cNvPr id="1028" name="Picture 4" descr="http://cdn.clasipar.com/pictures/photos/000/862/558/vga_Logo_HELARTE_Ok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14061" y="19050"/>
          <a:ext cx="1110263" cy="9144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15615</xdr:colOff>
      <xdr:row>0</xdr:row>
      <xdr:rowOff>9526</xdr:rowOff>
    </xdr:from>
    <xdr:to>
      <xdr:col>4</xdr:col>
      <xdr:colOff>714374</xdr:colOff>
      <xdr:row>2</xdr:row>
      <xdr:rowOff>152401</xdr:rowOff>
    </xdr:to>
    <xdr:pic>
      <xdr:nvPicPr>
        <xdr:cNvPr id="3073" name="Picture 1" descr="http://www.r-london.com/logo-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39940" y="9526"/>
          <a:ext cx="698759" cy="723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WhiteSpace="0" view="pageLayout" topLeftCell="A10" workbookViewId="0">
      <selection activeCell="F3" sqref="F3:H3"/>
    </sheetView>
  </sheetViews>
  <sheetFormatPr baseColWidth="10" defaultRowHeight="15"/>
  <cols>
    <col min="1" max="1" width="14" customWidth="1"/>
    <col min="7" max="7" width="12.42578125" customWidth="1"/>
    <col min="8" max="8" width="11.42578125" customWidth="1"/>
    <col min="12" max="12" width="17.42578125" customWidth="1"/>
    <col min="13" max="13" width="13.5703125" bestFit="1" customWidth="1"/>
  </cols>
  <sheetData>
    <row r="1" spans="1:13" ht="15.75">
      <c r="A1" s="2" t="s">
        <v>0</v>
      </c>
      <c r="B1" s="3"/>
      <c r="C1" s="3"/>
      <c r="D1" s="3"/>
      <c r="E1" s="3"/>
      <c r="F1" s="3"/>
      <c r="G1" s="3"/>
      <c r="H1" s="4">
        <v>5667</v>
      </c>
    </row>
    <row r="2" spans="1:13">
      <c r="A2" s="5"/>
      <c r="B2" s="6"/>
      <c r="C2" s="6"/>
      <c r="D2" s="6"/>
      <c r="E2" s="6"/>
      <c r="F2" s="6"/>
      <c r="G2" s="6"/>
      <c r="H2" s="7"/>
    </row>
    <row r="3" spans="1:13" ht="21.75">
      <c r="A3" s="5"/>
      <c r="B3" s="6"/>
      <c r="C3" s="6"/>
      <c r="D3" s="6"/>
      <c r="E3" s="8" t="s">
        <v>1</v>
      </c>
      <c r="F3" s="28">
        <v>40371</v>
      </c>
      <c r="G3" s="28"/>
      <c r="H3" s="29"/>
    </row>
    <row r="4" spans="1:13" ht="45" customHeight="1">
      <c r="A4" s="10" t="s">
        <v>2</v>
      </c>
      <c r="B4" s="11" t="s">
        <v>29</v>
      </c>
      <c r="C4" s="12"/>
      <c r="D4" s="12"/>
      <c r="E4" s="12"/>
      <c r="F4" s="13" t="s">
        <v>3</v>
      </c>
      <c r="G4" s="14">
        <v>500</v>
      </c>
      <c r="H4" s="9"/>
    </row>
    <row r="5" spans="1:13">
      <c r="A5" s="15"/>
      <c r="B5" s="16" t="s">
        <v>47</v>
      </c>
      <c r="C5" s="16"/>
      <c r="D5" s="16"/>
      <c r="E5" s="16"/>
      <c r="F5" s="16"/>
      <c r="G5" s="8" t="s">
        <v>4</v>
      </c>
      <c r="H5" s="9"/>
      <c r="K5">
        <v>1</v>
      </c>
      <c r="L5" t="s">
        <v>9</v>
      </c>
      <c r="M5" s="27">
        <v>500</v>
      </c>
    </row>
    <row r="6" spans="1:13">
      <c r="A6" s="5"/>
      <c r="B6" s="6"/>
      <c r="C6" s="6"/>
      <c r="D6" s="6"/>
      <c r="E6" s="6"/>
      <c r="F6" s="6"/>
      <c r="G6" s="6"/>
      <c r="H6" s="7"/>
      <c r="K6">
        <v>2</v>
      </c>
      <c r="L6" t="s">
        <v>28</v>
      </c>
      <c r="M6" s="27">
        <v>780.25</v>
      </c>
    </row>
    <row r="7" spans="1:13" ht="21.75">
      <c r="A7" s="24" t="s">
        <v>5</v>
      </c>
      <c r="B7" s="25"/>
      <c r="C7" s="25"/>
      <c r="D7" s="25"/>
      <c r="E7" s="25"/>
      <c r="F7" s="25"/>
      <c r="G7" s="25"/>
      <c r="H7" s="26"/>
      <c r="K7">
        <v>3</v>
      </c>
      <c r="L7" t="s">
        <v>29</v>
      </c>
      <c r="M7" s="27">
        <v>894.22</v>
      </c>
    </row>
    <row r="8" spans="1:13">
      <c r="A8" s="5"/>
      <c r="B8" s="6"/>
      <c r="C8" s="6"/>
      <c r="D8" s="6"/>
      <c r="E8" s="6"/>
      <c r="F8" s="6"/>
      <c r="G8" s="6"/>
      <c r="H8" s="7"/>
      <c r="K8">
        <v>4</v>
      </c>
      <c r="L8" t="s">
        <v>30</v>
      </c>
      <c r="M8" s="27">
        <v>358.21</v>
      </c>
    </row>
    <row r="9" spans="1:13" ht="32.25">
      <c r="A9" s="15" t="s">
        <v>6</v>
      </c>
      <c r="B9" s="17"/>
      <c r="C9" s="17"/>
      <c r="D9" s="8"/>
      <c r="E9" s="11" t="s">
        <v>8</v>
      </c>
      <c r="F9" s="18"/>
      <c r="G9" s="18"/>
      <c r="H9" s="9"/>
      <c r="K9">
        <v>5</v>
      </c>
      <c r="L9" t="s">
        <v>31</v>
      </c>
      <c r="M9" s="27">
        <v>1000</v>
      </c>
    </row>
    <row r="10" spans="1:13">
      <c r="A10" s="5"/>
      <c r="B10" s="6"/>
      <c r="C10" s="6"/>
      <c r="D10" s="6"/>
      <c r="E10" s="6"/>
      <c r="F10" s="6"/>
      <c r="G10" s="6"/>
      <c r="H10" s="7"/>
    </row>
    <row r="11" spans="1:13" ht="15.75">
      <c r="A11" s="19" t="s">
        <v>7</v>
      </c>
      <c r="B11" s="20"/>
      <c r="C11" s="20"/>
      <c r="D11" s="20"/>
      <c r="E11" s="20"/>
      <c r="F11" s="20"/>
      <c r="G11" s="6"/>
      <c r="H11" s="7"/>
    </row>
    <row r="12" spans="1:13" ht="15.75" thickBot="1">
      <c r="A12" s="21"/>
      <c r="B12" s="22"/>
      <c r="C12" s="22"/>
      <c r="D12" s="22"/>
      <c r="E12" s="22"/>
      <c r="F12" s="22"/>
      <c r="G12" s="22"/>
      <c r="H12" s="23"/>
    </row>
    <row r="43" spans="5:6">
      <c r="E43" s="1" t="s">
        <v>10</v>
      </c>
      <c r="F43" s="1"/>
    </row>
  </sheetData>
  <mergeCells count="16">
    <mergeCell ref="A12:H12"/>
    <mergeCell ref="G11:H11"/>
    <mergeCell ref="A7:H7"/>
    <mergeCell ref="A1:G1"/>
    <mergeCell ref="F3:H3"/>
    <mergeCell ref="E43:F43"/>
    <mergeCell ref="A11:F11"/>
    <mergeCell ref="A2:H2"/>
    <mergeCell ref="A3:D3"/>
    <mergeCell ref="A6:H6"/>
    <mergeCell ref="A8:H8"/>
    <mergeCell ref="A10:H10"/>
    <mergeCell ref="B4:E4"/>
    <mergeCell ref="B5:F5"/>
    <mergeCell ref="B9:C9"/>
    <mergeCell ref="E9:G9"/>
  </mergeCells>
  <dataValidations count="3">
    <dataValidation type="list" allowBlank="1" showInputMessage="1" showErrorMessage="1" errorTitle="No esta en lista" error="los seleccionados no estan en lista." promptTitle="Lista de Cobradores" prompt="lista de los cobradores de cheque" sqref="B4:E4">
      <formula1>$L$5:$L$9</formula1>
    </dataValidation>
    <dataValidation type="list" allowBlank="1" showInputMessage="1" showErrorMessage="1" errorTitle="Monto fuera de rango" error="no estan sobre el monto establecido." promptTitle="Monto a pagar" prompt="el monto a pagar de cada uno de los trabajadores" sqref="G4">
      <formula1>$M$5:$M$9</formula1>
    </dataValidation>
    <dataValidation type="date" operator="greaterThan" allowBlank="1" showInputMessage="1" showErrorMessage="1" errorTitle="Error en fecha" error="fecha no valida." promptTitle="fecha de pago" prompt="fecha en que se paga el cheque" sqref="F3:H3">
      <formula1>40190</formula1>
    </dataValidation>
  </dataValidations>
  <pageMargins left="0.25" right="0.25" top="0.75" bottom="0.75" header="0.3" footer="0.3"/>
  <pageSetup orientation="portrait" horizontalDpi="4294967293" verticalDpi="0" r:id="rId1"/>
  <headerFooter>
    <oddHeader>&amp;C&amp;"Arial Black,Normal"&amp;14CHEQUE FARMACIAS HARROCHA</oddHeader>
    <oddFooter xml:space="preserve">&amp;C&amp;"Arial Narrow,Negrita"&amp;14PATRICIA Y ALEXANDER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Layout" workbookViewId="0">
      <selection activeCell="F11" sqref="F11"/>
    </sheetView>
  </sheetViews>
  <sheetFormatPr baseColWidth="10" defaultRowHeight="15"/>
  <cols>
    <col min="2" max="2" width="22.85546875" customWidth="1"/>
    <col min="3" max="3" width="16.42578125" customWidth="1"/>
  </cols>
  <sheetData>
    <row r="1" spans="1:11">
      <c r="A1" s="45" t="s">
        <v>11</v>
      </c>
      <c r="B1" s="46"/>
      <c r="C1" s="46"/>
      <c r="D1" s="47"/>
    </row>
    <row r="2" spans="1:11">
      <c r="A2" s="48" t="s">
        <v>12</v>
      </c>
      <c r="B2" s="49"/>
      <c r="C2" s="49"/>
      <c r="D2" s="50"/>
    </row>
    <row r="3" spans="1:11">
      <c r="A3" s="48" t="s">
        <v>13</v>
      </c>
      <c r="B3" s="49"/>
      <c r="C3" s="49"/>
      <c r="D3" s="50"/>
    </row>
    <row r="4" spans="1:11">
      <c r="A4" s="48" t="s">
        <v>14</v>
      </c>
      <c r="B4" s="49"/>
      <c r="C4" s="49"/>
      <c r="D4" s="50"/>
    </row>
    <row r="5" spans="1:11">
      <c r="A5" s="37"/>
      <c r="B5" s="38"/>
      <c r="C5" s="38"/>
      <c r="D5" s="39"/>
    </row>
    <row r="6" spans="1:11">
      <c r="A6" s="55" t="s">
        <v>15</v>
      </c>
      <c r="B6" s="41">
        <v>40524</v>
      </c>
      <c r="C6" s="56"/>
      <c r="D6" s="56"/>
    </row>
    <row r="7" spans="1:11">
      <c r="A7" s="51"/>
      <c r="B7" s="52"/>
      <c r="C7" s="53"/>
      <c r="D7" s="54"/>
    </row>
    <row r="8" spans="1:11">
      <c r="A8" s="40" t="s">
        <v>16</v>
      </c>
      <c r="B8" s="40" t="s">
        <v>17</v>
      </c>
      <c r="C8" s="40" t="s">
        <v>18</v>
      </c>
      <c r="D8" s="40" t="s">
        <v>35</v>
      </c>
    </row>
    <row r="9" spans="1:11">
      <c r="A9" s="40">
        <v>2</v>
      </c>
      <c r="B9" s="40" t="s">
        <v>21</v>
      </c>
      <c r="C9" s="42">
        <v>1.5</v>
      </c>
      <c r="D9" s="43">
        <f>A9*C9</f>
        <v>3</v>
      </c>
      <c r="J9">
        <v>1</v>
      </c>
      <c r="K9" t="s">
        <v>20</v>
      </c>
    </row>
    <row r="10" spans="1:11">
      <c r="A10" s="40">
        <v>9</v>
      </c>
      <c r="B10" s="40" t="s">
        <v>20</v>
      </c>
      <c r="C10" s="42">
        <v>0.75</v>
      </c>
      <c r="D10" s="43">
        <f>A10*C10</f>
        <v>6.75</v>
      </c>
      <c r="J10">
        <f>1+J9</f>
        <v>2</v>
      </c>
      <c r="K10" t="s">
        <v>21</v>
      </c>
    </row>
    <row r="11" spans="1:11">
      <c r="A11" s="40">
        <v>4</v>
      </c>
      <c r="B11" s="40" t="s">
        <v>19</v>
      </c>
      <c r="C11" s="42">
        <v>1.25</v>
      </c>
      <c r="D11" s="43">
        <f t="shared" ref="D11:D20" si="0">A11*C11</f>
        <v>5</v>
      </c>
      <c r="J11">
        <f t="shared" ref="J11:J17" si="1">1+J10</f>
        <v>3</v>
      </c>
      <c r="K11" t="s">
        <v>22</v>
      </c>
    </row>
    <row r="12" spans="1:11">
      <c r="A12" s="40">
        <v>6</v>
      </c>
      <c r="B12" s="40" t="s">
        <v>23</v>
      </c>
      <c r="C12" s="42">
        <v>1</v>
      </c>
      <c r="D12" s="43">
        <f t="shared" si="0"/>
        <v>6</v>
      </c>
      <c r="J12">
        <f t="shared" si="1"/>
        <v>4</v>
      </c>
      <c r="K12" t="s">
        <v>19</v>
      </c>
    </row>
    <row r="13" spans="1:11">
      <c r="A13" s="40">
        <v>3</v>
      </c>
      <c r="B13" s="40" t="s">
        <v>24</v>
      </c>
      <c r="C13" s="42">
        <v>0.75</v>
      </c>
      <c r="D13" s="43">
        <f t="shared" si="0"/>
        <v>2.25</v>
      </c>
      <c r="J13">
        <f t="shared" si="1"/>
        <v>5</v>
      </c>
      <c r="K13" t="s">
        <v>23</v>
      </c>
    </row>
    <row r="14" spans="1:11">
      <c r="A14" s="40">
        <v>6</v>
      </c>
      <c r="B14" s="40" t="s">
        <v>26</v>
      </c>
      <c r="C14" s="42">
        <v>0.85</v>
      </c>
      <c r="D14" s="43">
        <f t="shared" si="0"/>
        <v>5.0999999999999996</v>
      </c>
      <c r="J14">
        <f t="shared" si="1"/>
        <v>6</v>
      </c>
      <c r="K14" t="s">
        <v>24</v>
      </c>
    </row>
    <row r="15" spans="1:11">
      <c r="A15" s="40">
        <v>7</v>
      </c>
      <c r="B15" s="40" t="s">
        <v>27</v>
      </c>
      <c r="C15" s="42">
        <v>2.5</v>
      </c>
      <c r="D15" s="43">
        <f t="shared" si="0"/>
        <v>17.5</v>
      </c>
      <c r="J15">
        <f t="shared" si="1"/>
        <v>7</v>
      </c>
      <c r="K15" t="s">
        <v>25</v>
      </c>
    </row>
    <row r="16" spans="1:11">
      <c r="A16" s="40">
        <v>2</v>
      </c>
      <c r="B16" s="40" t="s">
        <v>22</v>
      </c>
      <c r="C16" s="42">
        <v>1.75</v>
      </c>
      <c r="D16" s="43">
        <f t="shared" si="0"/>
        <v>3.5</v>
      </c>
      <c r="J16">
        <f t="shared" si="1"/>
        <v>8</v>
      </c>
      <c r="K16" t="s">
        <v>26</v>
      </c>
    </row>
    <row r="17" spans="1:11">
      <c r="A17" s="40">
        <v>4</v>
      </c>
      <c r="B17" s="40" t="s">
        <v>25</v>
      </c>
      <c r="C17" s="42">
        <v>2.75</v>
      </c>
      <c r="D17" s="43">
        <f t="shared" si="0"/>
        <v>11</v>
      </c>
      <c r="J17">
        <f t="shared" si="1"/>
        <v>9</v>
      </c>
      <c r="K17" t="s">
        <v>27</v>
      </c>
    </row>
    <row r="18" spans="1:11">
      <c r="A18" s="40">
        <v>3</v>
      </c>
      <c r="B18" s="40" t="s">
        <v>19</v>
      </c>
      <c r="C18" s="42">
        <v>1.25</v>
      </c>
      <c r="D18" s="43">
        <f t="shared" si="0"/>
        <v>3.75</v>
      </c>
    </row>
    <row r="19" spans="1:11">
      <c r="A19" s="40">
        <v>3</v>
      </c>
      <c r="B19" s="40" t="s">
        <v>24</v>
      </c>
      <c r="C19" s="42">
        <v>0.75</v>
      </c>
      <c r="D19" s="43">
        <f t="shared" si="0"/>
        <v>2.25</v>
      </c>
    </row>
    <row r="20" spans="1:11">
      <c r="A20" s="40">
        <v>2</v>
      </c>
      <c r="B20" s="40" t="s">
        <v>21</v>
      </c>
      <c r="C20" s="42">
        <v>1.5</v>
      </c>
      <c r="D20" s="43">
        <f t="shared" si="0"/>
        <v>3</v>
      </c>
    </row>
    <row r="21" spans="1:11">
      <c r="A21" s="44" t="s">
        <v>32</v>
      </c>
      <c r="B21" s="40"/>
      <c r="C21" s="40"/>
      <c r="D21" s="43">
        <f>SUM(D9:D20)</f>
        <v>69.099999999999994</v>
      </c>
    </row>
    <row r="22" spans="1:11">
      <c r="A22" s="44" t="s">
        <v>33</v>
      </c>
      <c r="B22" s="40"/>
      <c r="C22" s="40"/>
      <c r="D22" s="40">
        <v>0.65</v>
      </c>
    </row>
    <row r="23" spans="1:11">
      <c r="A23" s="44" t="s">
        <v>34</v>
      </c>
      <c r="B23" s="40"/>
      <c r="C23" s="40"/>
      <c r="D23" s="57">
        <f>SUM(D21+D22)</f>
        <v>69.75</v>
      </c>
    </row>
  </sheetData>
  <mergeCells count="6">
    <mergeCell ref="A1:D1"/>
    <mergeCell ref="A2:D2"/>
    <mergeCell ref="A3:D3"/>
    <mergeCell ref="A4:D4"/>
    <mergeCell ref="C6:D6"/>
    <mergeCell ref="A5:D5"/>
  </mergeCells>
  <dataValidations disablePrompts="1" count="3">
    <dataValidation type="list" allowBlank="1" showInputMessage="1" showErrorMessage="1" errorTitle="ERROR DE LISTA" error="NO ESTA DENTRO DE LA LISTA" promptTitle="LISTA" prompt="DEL 1 AL 9" sqref="A9:A20">
      <formula1>$J$9:$J$17</formula1>
    </dataValidation>
    <dataValidation type="list" allowBlank="1" showInputMessage="1" showErrorMessage="1" errorTitle="ERROR DE DATOS" error="NO APARECEN EN INVENTARIO" promptTitle="ARTICULOS" prompt="LO QUE ESTAN EN LISTA" sqref="B9:B20">
      <formula1>$K$9:$K$17</formula1>
    </dataValidation>
    <dataValidation type="date" operator="greaterThan" allowBlank="1" showInputMessage="1" showErrorMessage="1" errorTitle="fecha no permitida" error="Esta fecha no esta permitida" promptTitle="fecha de mes de pago" prompt="fecha de compra de articulos" sqref="B6">
      <formula1>40371</formula1>
    </dataValidation>
  </dataValidations>
  <pageMargins left="0.7" right="0.7" top="0.75" bottom="0.75" header="0.3" footer="0.3"/>
  <pageSetup orientation="portrait" horizontalDpi="4294967293" verticalDpi="0" r:id="rId1"/>
  <headerFooter>
    <oddHeader>&amp;CFACTURA</oddHeader>
    <oddFooter>&amp;CALEXANDER Y PATRICIA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view="pageLayout" topLeftCell="B1" workbookViewId="0">
      <selection activeCell="F42" sqref="F42"/>
    </sheetView>
  </sheetViews>
  <sheetFormatPr baseColWidth="10" defaultRowHeight="15"/>
  <cols>
    <col min="1" max="1" width="15.85546875" customWidth="1"/>
    <col min="2" max="2" width="22.5703125" customWidth="1"/>
    <col min="3" max="3" width="12" bestFit="1" customWidth="1"/>
  </cols>
  <sheetData>
    <row r="1" spans="1:9" ht="30">
      <c r="A1" s="59" t="s">
        <v>36</v>
      </c>
      <c r="B1" s="60"/>
      <c r="C1" s="30" t="s">
        <v>38</v>
      </c>
      <c r="D1" s="31"/>
      <c r="E1" s="61"/>
    </row>
    <row r="2" spans="1:9" ht="15.75">
      <c r="A2" s="62" t="s">
        <v>37</v>
      </c>
      <c r="B2" s="63"/>
      <c r="C2" s="32" t="s">
        <v>39</v>
      </c>
      <c r="D2" s="34"/>
      <c r="E2" s="64"/>
    </row>
    <row r="3" spans="1:9" ht="15.75" thickBot="1">
      <c r="A3" s="32"/>
      <c r="B3" s="33"/>
      <c r="C3" s="65" t="s">
        <v>40</v>
      </c>
      <c r="D3" s="66"/>
      <c r="E3" s="64"/>
    </row>
    <row r="4" spans="1:9">
      <c r="A4" s="67" t="s">
        <v>44</v>
      </c>
      <c r="B4" s="68">
        <v>40433</v>
      </c>
      <c r="C4" s="69"/>
      <c r="D4" s="33"/>
      <c r="E4" s="34"/>
    </row>
    <row r="5" spans="1:9" ht="15.75">
      <c r="A5" s="67" t="s">
        <v>41</v>
      </c>
      <c r="B5" s="70" t="s">
        <v>50</v>
      </c>
      <c r="C5" s="70"/>
      <c r="D5" s="70"/>
      <c r="E5" s="71">
        <v>25</v>
      </c>
      <c r="H5">
        <v>1</v>
      </c>
      <c r="I5" s="58" t="s">
        <v>48</v>
      </c>
    </row>
    <row r="6" spans="1:9" ht="15.75">
      <c r="A6" s="67" t="s">
        <v>42</v>
      </c>
      <c r="B6" s="72" t="s">
        <v>53</v>
      </c>
      <c r="C6" s="72"/>
      <c r="D6" s="72"/>
      <c r="E6" s="34"/>
      <c r="H6">
        <f>1+H5</f>
        <v>2</v>
      </c>
      <c r="I6" s="58" t="s">
        <v>49</v>
      </c>
    </row>
    <row r="7" spans="1:9" ht="15.75">
      <c r="A7" s="67" t="s">
        <v>43</v>
      </c>
      <c r="B7" s="72" t="s">
        <v>54</v>
      </c>
      <c r="C7" s="72"/>
      <c r="D7" s="72"/>
      <c r="E7" s="34"/>
      <c r="H7">
        <f t="shared" ref="H7:H10" si="0">1+H6</f>
        <v>3</v>
      </c>
      <c r="I7" s="58" t="s">
        <v>50</v>
      </c>
    </row>
    <row r="8" spans="1:9" ht="15.75">
      <c r="A8" s="35"/>
      <c r="B8" s="36"/>
      <c r="C8" s="36"/>
      <c r="D8" s="36"/>
      <c r="E8" s="34"/>
      <c r="H8">
        <f t="shared" si="0"/>
        <v>4</v>
      </c>
      <c r="I8" s="58" t="s">
        <v>51</v>
      </c>
    </row>
    <row r="9" spans="1:9" ht="15.75">
      <c r="A9" s="73"/>
      <c r="B9" s="74"/>
      <c r="C9" s="74"/>
      <c r="D9" s="74"/>
      <c r="E9" s="34"/>
      <c r="H9">
        <f t="shared" si="0"/>
        <v>5</v>
      </c>
      <c r="I9" s="58" t="s">
        <v>52</v>
      </c>
    </row>
    <row r="10" spans="1:9" ht="49.5">
      <c r="A10" s="75" t="s">
        <v>45</v>
      </c>
      <c r="B10" s="76" t="s">
        <v>46</v>
      </c>
      <c r="C10" s="77" t="s">
        <v>55</v>
      </c>
      <c r="D10" s="78"/>
      <c r="E10" s="79"/>
    </row>
    <row r="11" spans="1:9" ht="15.75" thickBot="1">
      <c r="A11" s="65"/>
      <c r="B11" s="80"/>
      <c r="C11" s="80"/>
      <c r="D11" s="80"/>
      <c r="E11" s="66"/>
    </row>
  </sheetData>
  <mergeCells count="15">
    <mergeCell ref="C4:E4"/>
    <mergeCell ref="A9:D9"/>
    <mergeCell ref="A11:E11"/>
    <mergeCell ref="E6:E9"/>
    <mergeCell ref="B5:D5"/>
    <mergeCell ref="B6:D6"/>
    <mergeCell ref="B7:D7"/>
    <mergeCell ref="A8:D8"/>
    <mergeCell ref="C10:E10"/>
    <mergeCell ref="A1:B1"/>
    <mergeCell ref="A2:B2"/>
    <mergeCell ref="A3:B3"/>
    <mergeCell ref="C1:D1"/>
    <mergeCell ref="C2:D2"/>
    <mergeCell ref="C3:D3"/>
  </mergeCells>
  <dataValidations disablePrompts="1" count="3">
    <dataValidation type="date" operator="greaterThan" allowBlank="1" showInputMessage="1" showErrorMessage="1" errorTitle="FECHA NO VALIDA" error="FECHA NO PERMITIDA, PORUQE TIENE QUE SER MAYOR A LA FECHA ACTUAL." promptTitle="FECHA DE RECIBO " prompt="FECHA EN QUE SE ADQUIRIO PRODUCTOS" sqref="B4">
      <formula1>40371</formula1>
    </dataValidation>
    <dataValidation type="list" allowBlank="1" showInputMessage="1" showErrorMessage="1" errorTitle="CLIENTE NO VALIDO" error="EL CLIENTE SELECCIONADO NO ES VALIDO" promptTitle="CLIENTES" prompt="FACTURA DE CLIENTES" sqref="B5:D5">
      <formula1>$I$5:$I$9</formula1>
    </dataValidation>
    <dataValidation type="whole" operator="greaterThan" allowBlank="1" showInputMessage="1" showErrorMessage="1" errorTitle="SUMA NO VALIDAD" error="LA SUMA QUE SELECCIONO NO ESTA DENTRO DEL RANGO ESTABLECIDO." promptTitle="SUMA ESTIMADA" prompt="SELECCIONE EL MONTO DESEADO." sqref="E5">
      <formula1>5</formula1>
    </dataValidation>
  </dataValidations>
  <pageMargins left="0.7" right="0.7" top="0.75" bottom="0.75" header="0.3" footer="0.3"/>
  <pageSetup orientation="portrait" horizontalDpi="4294967293" verticalDpi="0" r:id="rId1"/>
  <headerFooter>
    <oddHeader>&amp;CRECIBO</oddHeader>
    <oddFooter>&amp;CALEXANDER Y PATRICIA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dcterms:created xsi:type="dcterms:W3CDTF">2010-12-07T18:44:41Z</dcterms:created>
  <dcterms:modified xsi:type="dcterms:W3CDTF">2010-12-07T21:26:48Z</dcterms:modified>
</cp:coreProperties>
</file>