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280" yWindow="1095" windowWidth="24495" windowHeight="12465" activeTab="2"/>
  </bookViews>
  <sheets>
    <sheet name="Hoja1" sheetId="1" r:id="rId1"/>
    <sheet name="Hoja2" sheetId="2" r:id="rId2"/>
    <sheet name="ORGANIZACIÓN HC" sheetId="4" r:id="rId3"/>
    <sheet name="Hoja3" sheetId="3" r:id="rId4"/>
  </sheets>
  <calcPr calcId="125725"/>
</workbook>
</file>

<file path=xl/calcChain.xml><?xml version="1.0" encoding="utf-8"?>
<calcChain xmlns="http://schemas.openxmlformats.org/spreadsheetml/2006/main">
  <c r="D9" i="4"/>
  <c r="D10"/>
  <c r="D11"/>
  <c r="D12"/>
  <c r="D13"/>
  <c r="D14"/>
  <c r="D18"/>
  <c r="D20"/>
  <c r="D17" s="1"/>
</calcChain>
</file>

<file path=xl/sharedStrings.xml><?xml version="1.0" encoding="utf-8"?>
<sst xmlns="http://schemas.openxmlformats.org/spreadsheetml/2006/main" count="14" uniqueCount="13">
  <si>
    <t>VNA</t>
  </si>
  <si>
    <t>VALOR FUTURO</t>
  </si>
  <si>
    <t>VALOR PRESENTE</t>
  </si>
  <si>
    <t>FLUJO EFECTIVO NETO</t>
  </si>
  <si>
    <t>FLUJO EFECTIVO</t>
  </si>
  <si>
    <t>AÑO</t>
  </si>
  <si>
    <t>COSTO</t>
  </si>
  <si>
    <t>INGRESO</t>
  </si>
  <si>
    <t>VIDA AÑOS</t>
  </si>
  <si>
    <t xml:space="preserve">VALOR DE SALVAMENTO </t>
  </si>
  <si>
    <t xml:space="preserve">INGRESO ANUAL </t>
  </si>
  <si>
    <t xml:space="preserve">COSTO INICIAL </t>
  </si>
  <si>
    <t>TMAR=</t>
  </si>
</sst>
</file>

<file path=xl/styles.xml><?xml version="1.0" encoding="utf-8"?>
<styleSheet xmlns="http://schemas.openxmlformats.org/spreadsheetml/2006/main">
  <numFmts count="3">
    <numFmt numFmtId="8" formatCode="&quot;$&quot;\ #,##0.00_);[Red]\(&quot;$&quot;\ #,##0.00\)"/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3" fontId="1" fillId="0" borderId="0" xfId="1" applyNumberFormat="1"/>
    <xf numFmtId="44" fontId="0" fillId="0" borderId="0" xfId="2" applyFont="1"/>
    <xf numFmtId="3" fontId="2" fillId="0" borderId="0" xfId="1" applyNumberFormat="1" applyFont="1"/>
    <xf numFmtId="3" fontId="1" fillId="0" borderId="1" xfId="1" applyNumberFormat="1" applyBorder="1"/>
    <xf numFmtId="3" fontId="1" fillId="0" borderId="2" xfId="1" applyNumberFormat="1" applyBorder="1"/>
    <xf numFmtId="8" fontId="0" fillId="0" borderId="3" xfId="2" applyNumberFormat="1" applyFont="1" applyBorder="1"/>
    <xf numFmtId="3" fontId="2" fillId="0" borderId="4" xfId="1" applyNumberFormat="1" applyFont="1" applyBorder="1"/>
    <xf numFmtId="3" fontId="1" fillId="0" borderId="5" xfId="1" applyNumberFormat="1" applyBorder="1"/>
    <xf numFmtId="3" fontId="1" fillId="0" borderId="6" xfId="1" applyNumberFormat="1" applyBorder="1"/>
    <xf numFmtId="3" fontId="1" fillId="0" borderId="7" xfId="1" applyNumberFormat="1" applyBorder="1"/>
    <xf numFmtId="164" fontId="0" fillId="0" borderId="7" xfId="2" applyNumberFormat="1" applyFont="1" applyBorder="1"/>
    <xf numFmtId="164" fontId="1" fillId="0" borderId="7" xfId="2" applyNumberFormat="1" applyFont="1" applyBorder="1"/>
    <xf numFmtId="3" fontId="2" fillId="0" borderId="7" xfId="1" applyNumberFormat="1" applyFont="1" applyBorder="1" applyAlignment="1">
      <alignment horizontal="center"/>
    </xf>
    <xf numFmtId="3" fontId="2" fillId="2" borderId="7" xfId="1" applyNumberFormat="1" applyFont="1" applyFill="1" applyBorder="1" applyAlignment="1">
      <alignment horizontal="center"/>
    </xf>
    <xf numFmtId="3" fontId="1" fillId="0" borderId="7" xfId="1" applyNumberFormat="1" applyFont="1" applyBorder="1"/>
    <xf numFmtId="9" fontId="0" fillId="0" borderId="7" xfId="3" applyFont="1" applyBorder="1"/>
  </cellXfs>
  <cellStyles count="4">
    <cellStyle name="Moneda 2" xfId="2"/>
    <cellStyle name="Normal" xfId="0" builtinId="0"/>
    <cellStyle name="Normal 2" xfId="1"/>
    <cellStyle name="Porcentu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'ORGANIZACIÓN HC'!$D$8</c:f>
              <c:strCache>
                <c:ptCount val="1"/>
                <c:pt idx="0">
                  <c:v>FLUJO EFECTIVO NETO</c:v>
                </c:pt>
              </c:strCache>
            </c:strRef>
          </c:tx>
          <c:yVal>
            <c:numRef>
              <c:f>'ORGANIZACIÓN HC'!$D$9:$D$14</c:f>
              <c:numCache>
                <c:formatCode>#,##0</c:formatCode>
                <c:ptCount val="6"/>
                <c:pt idx="0">
                  <c:v>-40000</c:v>
                </c:pt>
                <c:pt idx="1">
                  <c:v>5000</c:v>
                </c:pt>
                <c:pt idx="2">
                  <c:v>5000</c:v>
                </c:pt>
                <c:pt idx="3">
                  <c:v>5000</c:v>
                </c:pt>
                <c:pt idx="4">
                  <c:v>5000</c:v>
                </c:pt>
                <c:pt idx="5">
                  <c:v>7000</c:v>
                </c:pt>
              </c:numCache>
            </c:numRef>
          </c:yVal>
        </c:ser>
        <c:axId val="65611264"/>
        <c:axId val="65612800"/>
      </c:scatterChart>
      <c:valAx>
        <c:axId val="65611264"/>
        <c:scaling>
          <c:orientation val="minMax"/>
        </c:scaling>
        <c:axPos val="b"/>
        <c:tickLblPos val="nextTo"/>
        <c:crossAx val="65612800"/>
        <c:crosses val="autoZero"/>
        <c:crossBetween val="midCat"/>
      </c:valAx>
      <c:valAx>
        <c:axId val="65612800"/>
        <c:scaling>
          <c:orientation val="minMax"/>
        </c:scaling>
        <c:axPos val="l"/>
        <c:majorGridlines/>
        <c:numFmt formatCode="#,##0" sourceLinked="1"/>
        <c:tickLblPos val="nextTo"/>
        <c:crossAx val="65611264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2</xdr:row>
      <xdr:rowOff>38100</xdr:rowOff>
    </xdr:from>
    <xdr:to>
      <xdr:col>11</xdr:col>
      <xdr:colOff>581024</xdr:colOff>
      <xdr:row>19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zoomScale="130" zoomScaleNormal="130" workbookViewId="0">
      <selection activeCell="A49" sqref="A49"/>
    </sheetView>
  </sheetViews>
  <sheetFormatPr baseColWidth="10" defaultRowHeight="12.75"/>
  <cols>
    <col min="1" max="1" width="24.5703125" style="1" bestFit="1" customWidth="1"/>
    <col min="2" max="2" width="16.5703125" style="1" bestFit="1" customWidth="1"/>
    <col min="3" max="3" width="18" style="1" bestFit="1" customWidth="1"/>
    <col min="4" max="4" width="22.28515625" style="1" bestFit="1" customWidth="1"/>
    <col min="5" max="16384" width="11.42578125" style="1"/>
  </cols>
  <sheetData>
    <row r="1" spans="1:4" ht="15">
      <c r="A1" s="15" t="s">
        <v>12</v>
      </c>
      <c r="B1" s="16">
        <v>0.12</v>
      </c>
    </row>
    <row r="2" spans="1:4" ht="15">
      <c r="A2" s="15" t="s">
        <v>11</v>
      </c>
      <c r="B2" s="11">
        <v>40000</v>
      </c>
    </row>
    <row r="3" spans="1:4" ht="15">
      <c r="A3" s="15" t="s">
        <v>10</v>
      </c>
      <c r="B3" s="11">
        <v>5000</v>
      </c>
    </row>
    <row r="4" spans="1:4" ht="15">
      <c r="A4" s="15" t="s">
        <v>9</v>
      </c>
      <c r="B4" s="11">
        <v>2000</v>
      </c>
    </row>
    <row r="5" spans="1:4">
      <c r="A5" s="15" t="s">
        <v>8</v>
      </c>
      <c r="B5" s="10">
        <v>5</v>
      </c>
    </row>
    <row r="7" spans="1:4">
      <c r="A7" s="14"/>
      <c r="B7" s="13" t="s">
        <v>7</v>
      </c>
      <c r="C7" s="13" t="s">
        <v>6</v>
      </c>
      <c r="D7" s="14"/>
    </row>
    <row r="8" spans="1:4">
      <c r="A8" s="13" t="s">
        <v>5</v>
      </c>
      <c r="B8" s="13" t="s">
        <v>4</v>
      </c>
      <c r="C8" s="13" t="s">
        <v>4</v>
      </c>
      <c r="D8" s="13" t="s">
        <v>3</v>
      </c>
    </row>
    <row r="9" spans="1:4" ht="15">
      <c r="A9" s="10">
        <v>0</v>
      </c>
      <c r="B9" s="11"/>
      <c r="C9" s="12">
        <v>-40000</v>
      </c>
      <c r="D9" s="10">
        <f t="shared" ref="D9:D14" si="0">SUM(B9,C9)</f>
        <v>-40000</v>
      </c>
    </row>
    <row r="10" spans="1:4" ht="15">
      <c r="A10" s="10">
        <v>1</v>
      </c>
      <c r="B10" s="11">
        <v>5000</v>
      </c>
      <c r="C10" s="11"/>
      <c r="D10" s="10">
        <f t="shared" si="0"/>
        <v>5000</v>
      </c>
    </row>
    <row r="11" spans="1:4" ht="15">
      <c r="A11" s="10">
        <v>2</v>
      </c>
      <c r="B11" s="11">
        <v>5000</v>
      </c>
      <c r="C11" s="11"/>
      <c r="D11" s="10">
        <f t="shared" si="0"/>
        <v>5000</v>
      </c>
    </row>
    <row r="12" spans="1:4" ht="15">
      <c r="A12" s="10">
        <v>3</v>
      </c>
      <c r="B12" s="11">
        <v>5000</v>
      </c>
      <c r="C12" s="11"/>
      <c r="D12" s="10">
        <f t="shared" si="0"/>
        <v>5000</v>
      </c>
    </row>
    <row r="13" spans="1:4" ht="15">
      <c r="A13" s="10">
        <v>4</v>
      </c>
      <c r="B13" s="11">
        <v>5000</v>
      </c>
      <c r="C13" s="11"/>
      <c r="D13" s="10">
        <f t="shared" si="0"/>
        <v>5000</v>
      </c>
    </row>
    <row r="14" spans="1:4" ht="15">
      <c r="A14" s="10">
        <v>5</v>
      </c>
      <c r="B14" s="11">
        <v>5000</v>
      </c>
      <c r="C14" s="11">
        <v>2000</v>
      </c>
      <c r="D14" s="10">
        <f t="shared" si="0"/>
        <v>7000</v>
      </c>
    </row>
    <row r="16" spans="1:4">
      <c r="C16" s="9"/>
      <c r="D16" s="8"/>
    </row>
    <row r="17" spans="3:4" ht="15">
      <c r="C17" s="7" t="s">
        <v>2</v>
      </c>
      <c r="D17" s="6">
        <f>PMT($B$1,B5,D20)</f>
        <v>-11013.237125848394</v>
      </c>
    </row>
    <row r="18" spans="3:4" ht="15">
      <c r="C18" s="7" t="s">
        <v>1</v>
      </c>
      <c r="D18" s="6">
        <f>FV($B$1,B5,B3)</f>
        <v>-31764.236800000024</v>
      </c>
    </row>
    <row r="19" spans="3:4">
      <c r="C19" s="5"/>
      <c r="D19" s="4"/>
    </row>
    <row r="20" spans="3:4" ht="15">
      <c r="C20" s="3" t="s">
        <v>0</v>
      </c>
      <c r="D20" s="2">
        <f>NPV($B$1,B2,B3)</f>
        <v>39700.255102040806</v>
      </c>
    </row>
  </sheetData>
  <printOptions horizontalCentered="1"/>
  <pageMargins left="0.78740157480314965" right="0.59055118110236227" top="0.98425196850393704" bottom="0.98425196850393704" header="0.47244094488188981" footer="0.6692913385826772"/>
  <pageSetup paperSize="9" orientation="portrait" r:id="rId1"/>
  <headerFooter alignWithMargins="0">
    <oddHeader>&amp;L&amp;"Arial,Negrita"&amp;8Oficina de Cooperación Universitaria, S.A.</oddHeader>
    <oddFooter>&amp;L&amp;8Archivo: &amp;F&amp;R&amp;8&amp;A - Página: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ORGANIZACIÓN HC</vt:lpstr>
      <vt:lpstr>Hoja3</vt:lpstr>
    </vt:vector>
  </TitlesOfParts>
  <Company>CU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juan.mejia</dc:creator>
  <cp:lastModifiedBy>juan.mejia</cp:lastModifiedBy>
  <dcterms:created xsi:type="dcterms:W3CDTF">2010-11-22T21:40:34Z</dcterms:created>
  <dcterms:modified xsi:type="dcterms:W3CDTF">2010-11-22T21:44:43Z</dcterms:modified>
</cp:coreProperties>
</file>