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270" windowHeight="8130"/>
  </bookViews>
  <sheets>
    <sheet name="CENSO DE POBLACIÓN" sheetId="4" r:id="rId1"/>
    <sheet name="Hoja1" sheetId="1" r:id="rId2"/>
    <sheet name="Hoja2" sheetId="2" r:id="rId3"/>
    <sheet name="Hoja3" sheetId="3" r:id="rId4"/>
  </sheets>
  <calcPr calcId="124519"/>
</workbook>
</file>

<file path=xl/calcChain.xml><?xml version="1.0" encoding="utf-8"?>
<calcChain xmlns="http://schemas.openxmlformats.org/spreadsheetml/2006/main">
  <c r="E18" i="1"/>
  <c r="E16"/>
  <c r="E15"/>
  <c r="E14"/>
  <c r="E13"/>
  <c r="E12"/>
  <c r="E11"/>
  <c r="E10"/>
  <c r="E9"/>
  <c r="E8"/>
  <c r="E7"/>
  <c r="E6"/>
  <c r="E5"/>
  <c r="G18"/>
  <c r="C18"/>
  <c r="C16"/>
  <c r="C15"/>
  <c r="C14"/>
  <c r="C13"/>
  <c r="C12"/>
  <c r="C11"/>
  <c r="C10"/>
  <c r="C9"/>
  <c r="C8"/>
  <c r="C7"/>
  <c r="C6"/>
  <c r="C5"/>
  <c r="D18"/>
  <c r="B18"/>
  <c r="F18" s="1"/>
  <c r="G15" s="1"/>
  <c r="F6"/>
  <c r="F7"/>
  <c r="F8"/>
  <c r="F9"/>
  <c r="F10"/>
  <c r="F11"/>
  <c r="F12"/>
  <c r="F13"/>
  <c r="F14"/>
  <c r="F15"/>
  <c r="F16"/>
  <c r="F5"/>
  <c r="G14" l="1"/>
  <c r="G6"/>
  <c r="G8"/>
  <c r="G10"/>
  <c r="G12"/>
  <c r="G16"/>
  <c r="G5"/>
  <c r="G7"/>
  <c r="G9"/>
  <c r="G11"/>
  <c r="G13"/>
</calcChain>
</file>

<file path=xl/sharedStrings.xml><?xml version="1.0" encoding="utf-8"?>
<sst xmlns="http://schemas.openxmlformats.org/spreadsheetml/2006/main" count="24" uniqueCount="19">
  <si>
    <t>CENTRO NACIONAL DE POBLACIÓN DE PANAMÁ. AÑO 2010</t>
  </si>
  <si>
    <t>PROVINCIA</t>
  </si>
  <si>
    <t>HOMBRES</t>
  </si>
  <si>
    <t>MUJERES</t>
  </si>
  <si>
    <t>Bocas del Toro</t>
  </si>
  <si>
    <t>Chiriquí</t>
  </si>
  <si>
    <t>Veraguas</t>
  </si>
  <si>
    <t>Herrera</t>
  </si>
  <si>
    <t>Coclé</t>
  </si>
  <si>
    <t>Los Santos</t>
  </si>
  <si>
    <t>Colón</t>
  </si>
  <si>
    <t>Comarca Nogöbe Buglue</t>
  </si>
  <si>
    <t>Panamá</t>
  </si>
  <si>
    <t>Darién</t>
  </si>
  <si>
    <t>Comarca Kuna Yala</t>
  </si>
  <si>
    <t>Comarca Émbera</t>
  </si>
  <si>
    <t>TOTAL</t>
  </si>
  <si>
    <t>V.A.</t>
  </si>
  <si>
    <t>V.R.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</si>
</sst>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1">
    <xf numFmtId="0" fontId="0" fillId="0" borderId="0" xfId="0"/>
    <xf numFmtId="0" fontId="1" fillId="3" borderId="1" xfId="1" applyFill="1"/>
    <xf numFmtId="0" fontId="1" fillId="4" borderId="1" xfId="1" applyFill="1"/>
    <xf numFmtId="0" fontId="1" fillId="5" borderId="1" xfId="1" applyFill="1"/>
    <xf numFmtId="0" fontId="1" fillId="6" borderId="1" xfId="1" applyFill="1"/>
    <xf numFmtId="0" fontId="1" fillId="7" borderId="1" xfId="1" applyFill="1"/>
    <xf numFmtId="0" fontId="2" fillId="4" borderId="1" xfId="1" applyFont="1" applyFill="1" applyAlignment="1">
      <alignment horizontal="center"/>
    </xf>
    <xf numFmtId="0" fontId="2" fillId="4" borderId="1" xfId="1" applyFont="1" applyFill="1" applyAlignment="1">
      <alignment horizontal="center"/>
    </xf>
    <xf numFmtId="0" fontId="2" fillId="4" borderId="1" xfId="1" applyFont="1" applyFill="1"/>
    <xf numFmtId="3" fontId="2" fillId="4" borderId="1" xfId="1" applyNumberFormat="1" applyFont="1" applyFill="1"/>
    <xf numFmtId="1" fontId="1" fillId="5" borderId="1" xfId="1" applyNumberFormat="1" applyFill="1" applyAlignment="1">
      <alignment horizontal="center"/>
    </xf>
    <xf numFmtId="1" fontId="1" fillId="7" borderId="1" xfId="1" applyNumberFormat="1" applyFill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5" borderId="1" xfId="1" applyFont="1" applyFill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3" xfId="1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3" borderId="1" xfId="1" applyFont="1" applyFill="1" applyAlignment="1">
      <alignment horizontal="center"/>
    </xf>
    <xf numFmtId="0" fontId="2" fillId="7" borderId="4" xfId="1" applyFont="1" applyFill="1" applyBorder="1" applyAlignment="1">
      <alignment horizontal="center"/>
    </xf>
    <xf numFmtId="0" fontId="2" fillId="7" borderId="5" xfId="1" applyFont="1" applyFill="1" applyBorder="1" applyAlignment="1">
      <alignment horizontal="center"/>
    </xf>
    <xf numFmtId="0" fontId="2" fillId="7" borderId="1" xfId="1" applyFont="1" applyFill="1" applyAlignment="1">
      <alignment horizontal="center"/>
    </xf>
    <xf numFmtId="1" fontId="1" fillId="6" borderId="1" xfId="1" applyNumberFormat="1" applyFill="1" applyAlignment="1">
      <alignment horizontal="center"/>
    </xf>
    <xf numFmtId="1" fontId="1" fillId="6" borderId="1" xfId="1" applyNumberFormat="1" applyFill="1" applyAlignment="1">
      <alignment horizontal="center" wrapText="1"/>
    </xf>
    <xf numFmtId="9" fontId="1" fillId="5" borderId="1" xfId="1" applyNumberFormat="1" applyFill="1" applyAlignment="1">
      <alignment horizontal="center"/>
    </xf>
    <xf numFmtId="9" fontId="2" fillId="4" borderId="1" xfId="1" applyNumberFormat="1" applyFont="1" applyFill="1" applyAlignment="1">
      <alignment horizontal="center"/>
    </xf>
    <xf numFmtId="9" fontId="1" fillId="7" borderId="1" xfId="1" applyNumberFormat="1" applyFill="1" applyAlignment="1">
      <alignment horizontal="center"/>
    </xf>
    <xf numFmtId="9" fontId="1" fillId="4" borderId="1" xfId="1" applyNumberFormat="1" applyFill="1" applyAlignment="1">
      <alignment horizontal="center"/>
    </xf>
    <xf numFmtId="9" fontId="1" fillId="6" borderId="1" xfId="1" applyNumberFormat="1" applyFill="1" applyAlignment="1">
      <alignment horizontal="center"/>
    </xf>
    <xf numFmtId="9" fontId="1" fillId="6" borderId="1" xfId="1" applyNumberFormat="1" applyFill="1" applyAlignment="1">
      <alignment horizontal="center" wrapText="1"/>
    </xf>
    <xf numFmtId="9" fontId="2" fillId="4" borderId="1" xfId="1" applyNumberFormat="1" applyFont="1" applyFill="1"/>
  </cellXfs>
  <cellStyles count="2">
    <cellStyle name="Normal" xfId="0" builtinId="0"/>
    <cellStyle name="Sali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42"/>
  <c:chart>
    <c:title>
      <c:tx>
        <c:rich>
          <a:bodyPr/>
          <a:lstStyle/>
          <a:p>
            <a:pPr>
              <a:defRPr>
                <a:solidFill>
                  <a:srgbClr val="FF0000"/>
                </a:solidFill>
              </a:defRPr>
            </a:pPr>
            <a:r>
              <a:rPr lang="es-PA" sz="2800">
                <a:solidFill>
                  <a:srgbClr val="FF0000"/>
                </a:solidFill>
              </a:rPr>
              <a:t>CENSO DE POBLACIÓN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5316294193462207E-2"/>
          <c:y val="0.10746560324115813"/>
          <c:w val="0.92848602593576679"/>
          <c:h val="0.71892207323452761"/>
        </c:manualLayout>
      </c:layout>
      <c:barChart>
        <c:barDir val="col"/>
        <c:grouping val="clustered"/>
        <c:ser>
          <c:idx val="0"/>
          <c:order val="0"/>
          <c:tx>
            <c:v>Hombres</c:v>
          </c:tx>
          <c:cat>
            <c:strRef>
              <c:f>Hoja1!$A$5:$A$16</c:f>
              <c:strCache>
                <c:ptCount val="12"/>
                <c:pt idx="0">
                  <c:v>Bocas del Toro</c:v>
                </c:pt>
                <c:pt idx="1">
                  <c:v>Chiriquí</c:v>
                </c:pt>
                <c:pt idx="2">
                  <c:v>Comarca Nogöbe Buglue</c:v>
                </c:pt>
                <c:pt idx="3">
                  <c:v>Veraguas</c:v>
                </c:pt>
                <c:pt idx="4">
                  <c:v>Herrera</c:v>
                </c:pt>
                <c:pt idx="5">
                  <c:v>Coclé</c:v>
                </c:pt>
                <c:pt idx="6">
                  <c:v>Los Santos</c:v>
                </c:pt>
                <c:pt idx="7">
                  <c:v>Colón</c:v>
                </c:pt>
                <c:pt idx="8">
                  <c:v>Panamá</c:v>
                </c:pt>
                <c:pt idx="9">
                  <c:v>Darién</c:v>
                </c:pt>
                <c:pt idx="10">
                  <c:v>Comarca Kuna Yala</c:v>
                </c:pt>
                <c:pt idx="11">
                  <c:v>Comarca Émbera</c:v>
                </c:pt>
              </c:strCache>
            </c:strRef>
          </c:cat>
          <c:val>
            <c:numRef>
              <c:f>Hoja1!$C$5:$C$16</c:f>
              <c:numCache>
                <c:formatCode>0%</c:formatCode>
                <c:ptCount val="12"/>
                <c:pt idx="0">
                  <c:v>3.7719243701900308E-2</c:v>
                </c:pt>
                <c:pt idx="1">
                  <c:v>0.12447087353100143</c:v>
                </c:pt>
                <c:pt idx="2">
                  <c:v>4.5544336612920969E-2</c:v>
                </c:pt>
                <c:pt idx="3">
                  <c:v>7.0566338707903062E-2</c:v>
                </c:pt>
                <c:pt idx="4">
                  <c:v>3.255293656222049E-2</c:v>
                </c:pt>
                <c:pt idx="5">
                  <c:v>6.9908667390503706E-2</c:v>
                </c:pt>
                <c:pt idx="6">
                  <c:v>2.7006375824480677E-2</c:v>
                </c:pt>
                <c:pt idx="7">
                  <c:v>7.0383386505062873E-2</c:v>
                </c:pt>
                <c:pt idx="8">
                  <c:v>0.49440919591908966</c:v>
                </c:pt>
                <c:pt idx="9">
                  <c:v>1.5403858019524468E-2</c:v>
                </c:pt>
                <c:pt idx="10">
                  <c:v>8.956885459963362E-3</c:v>
                </c:pt>
                <c:pt idx="11">
                  <c:v>3.077901765428969E-3</c:v>
                </c:pt>
              </c:numCache>
            </c:numRef>
          </c:val>
        </c:ser>
        <c:ser>
          <c:idx val="1"/>
          <c:order val="1"/>
          <c:tx>
            <c:v>Mujeres</c:v>
          </c:tx>
          <c:cat>
            <c:strRef>
              <c:f>Hoja1!$A$5:$A$16</c:f>
              <c:strCache>
                <c:ptCount val="12"/>
                <c:pt idx="0">
                  <c:v>Bocas del Toro</c:v>
                </c:pt>
                <c:pt idx="1">
                  <c:v>Chiriquí</c:v>
                </c:pt>
                <c:pt idx="2">
                  <c:v>Comarca Nogöbe Buglue</c:v>
                </c:pt>
                <c:pt idx="3">
                  <c:v>Veraguas</c:v>
                </c:pt>
                <c:pt idx="4">
                  <c:v>Herrera</c:v>
                </c:pt>
                <c:pt idx="5">
                  <c:v>Coclé</c:v>
                </c:pt>
                <c:pt idx="6">
                  <c:v>Los Santos</c:v>
                </c:pt>
                <c:pt idx="7">
                  <c:v>Colón</c:v>
                </c:pt>
                <c:pt idx="8">
                  <c:v>Panamá</c:v>
                </c:pt>
                <c:pt idx="9">
                  <c:v>Darién</c:v>
                </c:pt>
                <c:pt idx="10">
                  <c:v>Comarca Kuna Yala</c:v>
                </c:pt>
                <c:pt idx="11">
                  <c:v>Comarca Émbera</c:v>
                </c:pt>
              </c:strCache>
            </c:strRef>
          </c:cat>
          <c:val>
            <c:numRef>
              <c:f>Hoja1!$E$5:$E$16</c:f>
              <c:numCache>
                <c:formatCode>0%</c:formatCode>
                <c:ptCount val="12"/>
                <c:pt idx="0">
                  <c:v>3.5674978545558567E-2</c:v>
                </c:pt>
                <c:pt idx="1">
                  <c:v>0.12220243780636215</c:v>
                </c:pt>
                <c:pt idx="2">
                  <c:v>4.7380982395236873E-2</c:v>
                </c:pt>
                <c:pt idx="3">
                  <c:v>6.5826347508618141E-2</c:v>
                </c:pt>
                <c:pt idx="4">
                  <c:v>3.2402267140522953E-2</c:v>
                </c:pt>
                <c:pt idx="5">
                  <c:v>6.7726338296541594E-2</c:v>
                </c:pt>
                <c:pt idx="6">
                  <c:v>2.6252599987394001E-2</c:v>
                </c:pt>
                <c:pt idx="7">
                  <c:v>6.9712995330931726E-2</c:v>
                </c:pt>
                <c:pt idx="8">
                  <c:v>0.50725814662716784</c:v>
                </c:pt>
                <c:pt idx="9">
                  <c:v>1.2840543803423983E-2</c:v>
                </c:pt>
                <c:pt idx="10">
                  <c:v>1.0058133051476114E-2</c:v>
                </c:pt>
                <c:pt idx="11">
                  <c:v>2.6642295067660277E-3</c:v>
                </c:pt>
              </c:numCache>
            </c:numRef>
          </c:val>
        </c:ser>
        <c:gapWidth val="75"/>
        <c:overlap val="-25"/>
        <c:axId val="139258496"/>
        <c:axId val="139227520"/>
      </c:barChart>
      <c:catAx>
        <c:axId val="1392584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/>
            </a:pPr>
            <a:endParaRPr lang="es-PA"/>
          </a:p>
        </c:txPr>
        <c:crossAx val="139227520"/>
        <c:crosses val="autoZero"/>
        <c:auto val="1"/>
        <c:lblAlgn val="ctr"/>
        <c:lblOffset val="100"/>
      </c:catAx>
      <c:valAx>
        <c:axId val="13922752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s-PA"/>
          </a:p>
        </c:txPr>
        <c:crossAx val="139258496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</c:spPr>
    </c:plotArea>
    <c:legend>
      <c:legendPos val="b"/>
      <c:layout/>
      <c:txPr>
        <a:bodyPr/>
        <a:lstStyle/>
        <a:p>
          <a:pPr>
            <a:defRPr sz="1600"/>
          </a:pPr>
          <a:endParaRPr lang="es-PA"/>
        </a:p>
      </c:txPr>
    </c:legend>
    <c:plotVisOnly val="1"/>
  </c:chart>
  <c:spPr>
    <a:solidFill>
      <a:schemeClr val="accent5">
        <a:lumMod val="75000"/>
      </a:schemeClr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144" y="-13048"/>
    <xdr:ext cx="8624692" cy="628911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E5" activeCellId="2" sqref="A5:A16 C5:C16 E5:E16"/>
    </sheetView>
  </sheetViews>
  <sheetFormatPr baseColWidth="10" defaultRowHeight="15"/>
  <cols>
    <col min="1" max="1" width="24.7109375" customWidth="1"/>
    <col min="7" max="7" width="13.5703125" bestFit="1" customWidth="1"/>
  </cols>
  <sheetData>
    <row r="1" spans="1:7">
      <c r="A1" s="7" t="s">
        <v>0</v>
      </c>
      <c r="B1" s="7"/>
      <c r="C1" s="7"/>
      <c r="D1" s="7"/>
      <c r="E1" s="7"/>
      <c r="F1" s="7"/>
      <c r="G1" s="2"/>
    </row>
    <row r="2" spans="1:7">
      <c r="A2" s="6"/>
      <c r="B2" s="6"/>
      <c r="C2" s="6"/>
      <c r="D2" s="6"/>
      <c r="E2" s="6"/>
      <c r="F2" s="6"/>
      <c r="G2" s="2"/>
    </row>
    <row r="3" spans="1:7">
      <c r="A3" s="18" t="s">
        <v>1</v>
      </c>
      <c r="B3" s="12" t="s">
        <v>2</v>
      </c>
      <c r="C3" s="13"/>
      <c r="D3" s="15" t="s">
        <v>3</v>
      </c>
      <c r="E3" s="16"/>
      <c r="F3" s="19" t="s">
        <v>16</v>
      </c>
      <c r="G3" s="20"/>
    </row>
    <row r="4" spans="1:7">
      <c r="A4" s="18"/>
      <c r="B4" s="14" t="s">
        <v>17</v>
      </c>
      <c r="C4" s="14" t="s">
        <v>18</v>
      </c>
      <c r="D4" s="17" t="s">
        <v>17</v>
      </c>
      <c r="E4" s="17" t="s">
        <v>18</v>
      </c>
      <c r="F4" s="21" t="s">
        <v>17</v>
      </c>
      <c r="G4" s="21" t="s">
        <v>18</v>
      </c>
    </row>
    <row r="5" spans="1:7">
      <c r="A5" s="1" t="s">
        <v>4</v>
      </c>
      <c r="B5" s="10">
        <v>63088</v>
      </c>
      <c r="C5" s="24">
        <f>B5/B18</f>
        <v>3.7719243701900308E-2</v>
      </c>
      <c r="D5" s="22">
        <v>58864</v>
      </c>
      <c r="E5" s="28">
        <f>D5/D18</f>
        <v>3.5674978545558567E-2</v>
      </c>
      <c r="F5" s="11">
        <f>B5+D5</f>
        <v>121952</v>
      </c>
      <c r="G5" s="26">
        <f>F5/F18</f>
        <v>3.6704040267539324E-2</v>
      </c>
    </row>
    <row r="6" spans="1:7">
      <c r="A6" s="1" t="s">
        <v>5</v>
      </c>
      <c r="B6" s="10">
        <v>208186</v>
      </c>
      <c r="C6" s="24">
        <f>B6/B18</f>
        <v>0.12447087353100143</v>
      </c>
      <c r="D6" s="22">
        <v>201635</v>
      </c>
      <c r="E6" s="28">
        <f>D6/D18</f>
        <v>0.12220243780636215</v>
      </c>
      <c r="F6" s="11">
        <f t="shared" ref="F6:F16" si="0">B6+D6</f>
        <v>409821</v>
      </c>
      <c r="G6" s="26">
        <f>F6/F18</f>
        <v>0.12334431978551588</v>
      </c>
    </row>
    <row r="7" spans="1:7">
      <c r="A7" s="1" t="s">
        <v>11</v>
      </c>
      <c r="B7" s="10">
        <v>76176</v>
      </c>
      <c r="C7" s="24">
        <f>B7/B18</f>
        <v>4.5544336612920969E-2</v>
      </c>
      <c r="D7" s="23">
        <v>78179</v>
      </c>
      <c r="E7" s="29">
        <f>D7/D18</f>
        <v>4.7380982395236873E-2</v>
      </c>
      <c r="F7" s="11">
        <f t="shared" si="0"/>
        <v>154355</v>
      </c>
      <c r="G7" s="26">
        <f>F7/F18</f>
        <v>4.6456410190042249E-2</v>
      </c>
    </row>
    <row r="8" spans="1:7">
      <c r="A8" s="1" t="s">
        <v>6</v>
      </c>
      <c r="B8" s="10">
        <v>118027</v>
      </c>
      <c r="C8" s="24">
        <f>B8/B18</f>
        <v>7.0566338707903062E-2</v>
      </c>
      <c r="D8" s="22">
        <v>108614</v>
      </c>
      <c r="E8" s="28">
        <f>D8/D18</f>
        <v>6.5826347508618141E-2</v>
      </c>
      <c r="F8" s="11">
        <f t="shared" si="0"/>
        <v>226641</v>
      </c>
      <c r="G8" s="26">
        <f>F8/F18</f>
        <v>6.8212414640804409E-2</v>
      </c>
    </row>
    <row r="9" spans="1:7">
      <c r="A9" s="1" t="s">
        <v>7</v>
      </c>
      <c r="B9" s="10">
        <v>54447</v>
      </c>
      <c r="C9" s="24">
        <f>B9/B18</f>
        <v>3.255293656222049E-2</v>
      </c>
      <c r="D9" s="22">
        <v>53464</v>
      </c>
      <c r="E9" s="28">
        <f>D9/D18</f>
        <v>3.2402267140522953E-2</v>
      </c>
      <c r="F9" s="11">
        <f t="shared" si="0"/>
        <v>107911</v>
      </c>
      <c r="G9" s="26">
        <f>F9/F18</f>
        <v>3.2478103592482585E-2</v>
      </c>
    </row>
    <row r="10" spans="1:7">
      <c r="A10" s="1" t="s">
        <v>8</v>
      </c>
      <c r="B10" s="10">
        <v>116927</v>
      </c>
      <c r="C10" s="24">
        <f>B10/B18</f>
        <v>6.9908667390503706E-2</v>
      </c>
      <c r="D10" s="22">
        <v>111749</v>
      </c>
      <c r="E10" s="28">
        <f>D10/D18</f>
        <v>6.7726338296541594E-2</v>
      </c>
      <c r="F10" s="11">
        <f t="shared" si="0"/>
        <v>228676</v>
      </c>
      <c r="G10" s="26">
        <f>F10/F18</f>
        <v>6.882489104089988E-2</v>
      </c>
    </row>
    <row r="11" spans="1:7">
      <c r="A11" s="1" t="s">
        <v>9</v>
      </c>
      <c r="B11" s="10">
        <v>45170</v>
      </c>
      <c r="C11" s="24">
        <f>B11/B18</f>
        <v>2.7006375824480677E-2</v>
      </c>
      <c r="D11" s="22">
        <v>43317</v>
      </c>
      <c r="E11" s="28">
        <f>D11/D18</f>
        <v>2.6252599987394001E-2</v>
      </c>
      <c r="F11" s="11">
        <f t="shared" si="0"/>
        <v>88487</v>
      </c>
      <c r="G11" s="26">
        <f>F11/F18</f>
        <v>2.6632038926411639E-2</v>
      </c>
    </row>
    <row r="12" spans="1:7">
      <c r="A12" s="1" t="s">
        <v>10</v>
      </c>
      <c r="B12" s="10">
        <v>117721</v>
      </c>
      <c r="C12" s="24">
        <f>B12/B18</f>
        <v>7.0383386505062873E-2</v>
      </c>
      <c r="D12" s="22">
        <v>115027</v>
      </c>
      <c r="E12" s="28">
        <f>D12/D18</f>
        <v>6.9712995330931726E-2</v>
      </c>
      <c r="F12" s="11">
        <f t="shared" si="0"/>
        <v>232748</v>
      </c>
      <c r="G12" s="26">
        <f>F12/F18</f>
        <v>7.0050445783498769E-2</v>
      </c>
    </row>
    <row r="13" spans="1:7">
      <c r="A13" s="1" t="s">
        <v>12</v>
      </c>
      <c r="B13" s="10">
        <v>826933</v>
      </c>
      <c r="C13" s="24">
        <f>B13/B18</f>
        <v>0.49440919591908966</v>
      </c>
      <c r="D13" s="22">
        <v>836980</v>
      </c>
      <c r="E13" s="28">
        <f>D13/D18</f>
        <v>0.50725814662716784</v>
      </c>
      <c r="F13" s="11">
        <f t="shared" si="0"/>
        <v>1663913</v>
      </c>
      <c r="G13" s="26">
        <f>F13/F18</f>
        <v>0.5007898989248406</v>
      </c>
    </row>
    <row r="14" spans="1:7">
      <c r="A14" s="1" t="s">
        <v>13</v>
      </c>
      <c r="B14" s="10">
        <v>25764</v>
      </c>
      <c r="C14" s="24">
        <f>B14/B18</f>
        <v>1.5403858019524468E-2</v>
      </c>
      <c r="D14" s="22">
        <v>21187</v>
      </c>
      <c r="E14" s="28">
        <f>D14/D18</f>
        <v>1.2840543803423983E-2</v>
      </c>
      <c r="F14" s="11">
        <f t="shared" si="0"/>
        <v>46951</v>
      </c>
      <c r="G14" s="26">
        <f>F14/F18</f>
        <v>1.4130898997976571E-2</v>
      </c>
    </row>
    <row r="15" spans="1:7">
      <c r="A15" s="1" t="s">
        <v>14</v>
      </c>
      <c r="B15" s="10">
        <v>14981</v>
      </c>
      <c r="C15" s="24">
        <f>B15/B18</f>
        <v>8.956885459963362E-3</v>
      </c>
      <c r="D15" s="22">
        <v>16596</v>
      </c>
      <c r="E15" s="28">
        <f>D15/D18</f>
        <v>1.0058133051476114E-2</v>
      </c>
      <c r="F15" s="11">
        <f t="shared" si="0"/>
        <v>31577</v>
      </c>
      <c r="G15" s="26">
        <f>F15/F18</f>
        <v>9.5037677080170007E-3</v>
      </c>
    </row>
    <row r="16" spans="1:7">
      <c r="A16" s="1" t="s">
        <v>15</v>
      </c>
      <c r="B16" s="10">
        <v>5148</v>
      </c>
      <c r="C16" s="24">
        <f>B16/B18</f>
        <v>3.077901765428969E-3</v>
      </c>
      <c r="D16" s="22">
        <v>4396</v>
      </c>
      <c r="E16" s="28">
        <f>D16/D18</f>
        <v>2.6642295067660277E-3</v>
      </c>
      <c r="F16" s="11">
        <f t="shared" si="0"/>
        <v>9544</v>
      </c>
      <c r="G16" s="26">
        <f>F16/F18</f>
        <v>2.8724691707671486E-3</v>
      </c>
    </row>
    <row r="17" spans="1:7">
      <c r="A17" s="1"/>
      <c r="B17" s="3"/>
      <c r="C17" s="3"/>
      <c r="D17" s="4"/>
      <c r="E17" s="4"/>
      <c r="F17" s="5"/>
      <c r="G17" s="5"/>
    </row>
    <row r="18" spans="1:7">
      <c r="A18" s="8" t="s">
        <v>16</v>
      </c>
      <c r="B18" s="9">
        <f>SUM(B5:B17)</f>
        <v>1672568</v>
      </c>
      <c r="C18" s="25">
        <f>SUM(C5:C17)</f>
        <v>1</v>
      </c>
      <c r="D18" s="9">
        <f>SUM(D5:D17)</f>
        <v>1650008</v>
      </c>
      <c r="E18" s="30">
        <f>SUM(E5:E16)</f>
        <v>1</v>
      </c>
      <c r="F18" s="9">
        <f>SUM(B18:D18)</f>
        <v>3322577</v>
      </c>
      <c r="G18" s="27">
        <f>SUM(G5:G17)</f>
        <v>0.99999969902879604</v>
      </c>
    </row>
  </sheetData>
  <mergeCells count="4">
    <mergeCell ref="A1:F1"/>
    <mergeCell ref="B3:C3"/>
    <mergeCell ref="D3:E3"/>
    <mergeCell ref="F3:G3"/>
  </mergeCells>
  <pageMargins left="0.7" right="0.7" top="0.75" bottom="0.75" header="0.3" footer="0.3"/>
  <pageSetup orientation="portrait" horizontalDpi="4294967293" verticalDpi="0" r:id="rId1"/>
  <ignoredErrors>
    <ignoredError sqref="F5:F6 F7:F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CENSO DE POBLACIÓN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2010-11-23T18:37:57Z</dcterms:created>
  <dcterms:modified xsi:type="dcterms:W3CDTF">2010-11-23T20:06:44Z</dcterms:modified>
</cp:coreProperties>
</file>